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 J O B S\SOŠ\_Správca webu\uverejniť\ekonom\2019-04 vyzva\"/>
    </mc:Choice>
  </mc:AlternateContent>
  <bookViews>
    <workbookView xWindow="0" yWindow="0" windowWidth="21405" windowHeight="12810"/>
  </bookViews>
  <sheets>
    <sheet name=" návrh na pln.k. UP a SPOT." sheetId="10" r:id="rId1"/>
  </sheets>
  <calcPr calcId="162913"/>
</workbook>
</file>

<file path=xl/calcChain.xml><?xml version="1.0" encoding="utf-8"?>
<calcChain xmlns="http://schemas.openxmlformats.org/spreadsheetml/2006/main">
  <c r="F113" i="10" l="1"/>
  <c r="D25" i="10" s="1"/>
  <c r="A88" i="10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87" i="10"/>
  <c r="F85" i="10"/>
  <c r="F66" i="10"/>
  <c r="D23" i="10" s="1"/>
  <c r="A43" i="10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25" i="10"/>
  <c r="A24" i="10"/>
  <c r="A23" i="10"/>
  <c r="A22" i="10"/>
  <c r="F128" i="10" l="1"/>
  <c r="F41" i="10"/>
  <c r="D24" i="10"/>
  <c r="F82" i="10" l="1"/>
  <c r="F129" i="10" s="1"/>
  <c r="D22" i="10"/>
  <c r="D28" i="10" s="1"/>
  <c r="D26" i="10" l="1"/>
  <c r="D27" i="10" s="1"/>
</calcChain>
</file>

<file path=xl/sharedStrings.xml><?xml version="1.0" encoding="utf-8"?>
<sst xmlns="http://schemas.openxmlformats.org/spreadsheetml/2006/main" count="119" uniqueCount="113">
  <si>
    <t>IČO:</t>
  </si>
  <si>
    <t>DIČ:</t>
  </si>
  <si>
    <t>IČ DPH:</t>
  </si>
  <si>
    <t>predpokladaná doba dodania:</t>
  </si>
  <si>
    <t>Maska na báze morského kolagénu 250 ml</t>
  </si>
  <si>
    <t>Krém hydrat. pre suchú pleť na báze morského kolagénu 250 ml</t>
  </si>
  <si>
    <t>Moistirizing exfoliátor peeling 784 ml</t>
  </si>
  <si>
    <t>Purifying solak čistiaca soľ 958 g</t>
  </si>
  <si>
    <t>Supreme Keratin maska pre uhladenie, lesk 1000 ml</t>
  </si>
  <si>
    <t>SPOLU Spotrebný materiál:</t>
  </si>
  <si>
    <t>SPOLU Učebné pomôcky:</t>
  </si>
  <si>
    <r>
      <t>Kliešte na odstránenie keratínu</t>
    </r>
    <r>
      <rPr>
        <sz val="10"/>
        <rFont val="Arial"/>
        <charset val="238"/>
      </rPr>
      <t xml:space="preserve"> - kliešte slúžia k odstráneniu keratínu a prameňov vlasov.</t>
    </r>
  </si>
  <si>
    <r>
      <t>Vlasová kefa</t>
    </r>
    <r>
      <rPr>
        <sz val="10"/>
        <rFont val="Arial"/>
        <charset val="238"/>
      </rPr>
      <t xml:space="preserve"> - profesionálna kefa na predĺžené vlasy zo štetín z diviaka.</t>
    </r>
  </si>
  <si>
    <r>
      <t>Tepelné kliešte</t>
    </r>
    <r>
      <rPr>
        <sz val="10"/>
        <rFont val="Arial"/>
        <charset val="238"/>
      </rPr>
      <t xml:space="preserve"> - tepelné kliešte slúžia pre aplikáciu vlasových prameňov keratínom za tepla. Kliešte sú vyrobené so zvlášť ľahkého materiálu , vhodné na kýkoľvek druh a typ keratínu.</t>
    </r>
  </si>
  <si>
    <r>
      <t>Kefa na uhladenie spoločenského účesu</t>
    </r>
    <r>
      <rPr>
        <sz val="10"/>
        <rFont val="Arial"/>
        <charset val="238"/>
      </rPr>
      <t xml:space="preserve"> - tenká kefa so štetín z diviaka.</t>
    </r>
  </si>
  <si>
    <r>
      <t xml:space="preserve">Keratínová pištoľ </t>
    </r>
    <r>
      <rPr>
        <sz val="10"/>
        <rFont val="Arial"/>
        <charset val="238"/>
      </rPr>
      <t>- tavná pištoľ na keratínovú metódu k predĺžovaniu vlasov</t>
    </r>
  </si>
  <si>
    <r>
      <rPr>
        <b/>
        <sz val="10"/>
        <rFont val="Arial"/>
        <family val="2"/>
        <charset val="238"/>
      </rPr>
      <t>Skúšobná paleta</t>
    </r>
    <r>
      <rPr>
        <sz val="10"/>
        <rFont val="Arial"/>
        <family val="2"/>
        <charset val="238"/>
      </rPr>
      <t xml:space="preserve"> tieňov na líčenie očí, obočia, líc a perý.</t>
    </r>
  </si>
  <si>
    <r>
      <rPr>
        <b/>
        <sz val="10"/>
        <rFont val="Arial"/>
        <family val="2"/>
        <charset val="238"/>
      </rPr>
      <t>Lak na vlasy</t>
    </r>
    <r>
      <rPr>
        <sz val="10"/>
        <rFont val="Arial"/>
        <family val="2"/>
        <charset val="238"/>
      </rPr>
      <t xml:space="preserve"> 500 ml, silná fixácia </t>
    </r>
  </si>
  <si>
    <t>Príloha č. 1 - Návrh na plnenie kritérií</t>
  </si>
  <si>
    <t>Názov predmetu zákazky:</t>
  </si>
  <si>
    <t>Slovník spoločného obstarávania ( Kód CPV):</t>
  </si>
  <si>
    <t>Obchodný názov:</t>
  </si>
  <si>
    <t>Sídlo:</t>
  </si>
  <si>
    <t>platca / neplatca DPH:</t>
  </si>
  <si>
    <t>Kontaktná osoba:</t>
  </si>
  <si>
    <t>Telefón:</t>
  </si>
  <si>
    <t>e-mail:</t>
  </si>
  <si>
    <t>cena celkom za celý predmet zákazky SPOLU bez DPH:</t>
  </si>
  <si>
    <t>DPH celkom za celý predmet zákazky:</t>
  </si>
  <si>
    <t>cena celkom za celý predmet zákazky SPOLU s DPH</t>
  </si>
  <si>
    <r>
      <t>Podpis (prípadne pečiatka)</t>
    </r>
    <r>
      <rPr>
        <vertAlign val="super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>:</t>
    </r>
  </si>
  <si>
    <t>.................................................................................................</t>
  </si>
  <si>
    <t>Meno, priezvisko, dátum, podpis</t>
  </si>
  <si>
    <t>1 Podpis hospodárskeho subjektu, t.j. osobou/osobami oprávnenými konať v mene hospodárskeho subjektu, v súlade s dokladom o oprávnení podnikať, alebo zástupcom hospodárskeho subjektu, oprávneným konať v mene hospodárskeho subjektu; v tom prípade bude súčasťou ponuky adekvátne písomné plnomocenstvo.</t>
  </si>
  <si>
    <t>názov</t>
  </si>
  <si>
    <t>počet</t>
  </si>
  <si>
    <t>cena ks bez DPH</t>
  </si>
  <si>
    <t>cena ks s DPH</t>
  </si>
  <si>
    <t>cena spolu s DPH</t>
  </si>
  <si>
    <t xml:space="preserve">2.1.1. kurz Inovatívne postupy v kozmetike a vizáži - Učebné pomôcky  </t>
  </si>
  <si>
    <t>2.1.1. kurz Inovatívne postupy v kaderníckej tvorbe - Učebné pomôcky</t>
  </si>
  <si>
    <t xml:space="preserve">31000000-6 Elektrické stroje, prístroje, zariadenia a spotrebný tovar; osvetlenie
33700000-7 Predmety osobnej starostlivosti
</t>
  </si>
  <si>
    <t xml:space="preserve"> Učebné pomôcky a Spotrebný materiál  k projektu ,,Podpora celoživotného vzdelávania a rozšírenie odbornej kvalifikácie“ 
Zabezpečenie 
2.1.1. kurz Inovatívne postupy v kaderníckej tvorbe - Učebné pomôcky
2.1.1. kurz Inovatívne postupy v kozmetike a vizáži - Učebné pomôcky
5.4.5. kurz Inovatívne postupy v kaderníckej tvorbe - Spotrebný materiál
5.4.5. kurz Inovatívne postupy v kozmetike a vizáži - Spotrebný materiál
</t>
  </si>
  <si>
    <t>5.4.5. kurz Inovatívne postupy v kaderníckej tvorbe - Spotrebný materiál</t>
  </si>
  <si>
    <t xml:space="preserve">5.4.5. kurz Inovatívne postupy v kozmetike a vizáži - Spotrebný materiál </t>
  </si>
  <si>
    <r>
      <t>Strojček na strihanie vlasov digitálny</t>
    </r>
    <r>
      <rPr>
        <sz val="10"/>
        <rFont val="Arial"/>
        <family val="2"/>
        <charset val="238"/>
      </rPr>
      <t xml:space="preserve">, ekvivalent spĺňa minimálne parametre: </t>
    </r>
    <r>
      <rPr>
        <sz val="10"/>
        <rFont val="Arial"/>
        <charset val="238"/>
      </rPr>
      <t xml:space="preserve"> - profesionálny strojček do kaderníctva na sieť aj akumulátor, chromovateľná odnímateľná strihacia hlava, akustická a vizuálna signalizácia stavu akumulátora, nadstavce 3,6,9,12, stojan na nabíjanie, kefka.</t>
    </r>
  </si>
  <si>
    <r>
      <t>Žehlička na vlasy naparovacia</t>
    </r>
    <r>
      <rPr>
        <sz val="10"/>
        <rFont val="Arial"/>
        <family val="2"/>
        <charset val="238"/>
      </rPr>
      <t>, ekvivalent spĺňa minimálne parametre:</t>
    </r>
    <r>
      <rPr>
        <sz val="10"/>
        <rFont val="Arial"/>
        <charset val="238"/>
      </rPr>
      <t xml:space="preserve"> - profesionálna naparovacia žehlička, ktorá premení vlasy za chvíľu. Exkluzivita produktu: plynulý 3,5g prúd pary: plynulý prúd vysokotlakovej pary pre dokonalé uhladenie vlasov. Vysokofunkčný kontrolný panel, 5nastavení teploty od 140 do 210°C. technológia dvojitých doštičiek: vysokoodolný anodizovaný povrch a pohyblivá doštička pre rovnomerný tlak.</t>
    </r>
  </si>
  <si>
    <r>
      <t>Žehlička na vlasy ionová</t>
    </r>
    <r>
      <rPr>
        <sz val="10"/>
        <rFont val="Arial"/>
        <charset val="238"/>
      </rPr>
      <t xml:space="preserve"> , ekvivalent spĺňa minimálne parametre:- profesionálna keramická žehlička na vlasy s ionic technológiou a turmalinovo titánovou technológiou, špecialitou sú odpružené platne, šírka platní 24mm, dĺžka 100mm, keramický poťah zabezpečuje rovnomerné rozdelenie tepla, digitálny displej, nastavenie teploty 160-220°C, indikované led farebnými kontrolkami. Nahriatie do 30s.</t>
    </r>
  </si>
  <si>
    <r>
      <t>Vystrihovačka</t>
    </r>
    <r>
      <rPr>
        <sz val="10"/>
        <rFont val="Arial"/>
        <charset val="238"/>
      </rPr>
      <t xml:space="preserve"> , ekvivalent spĺňa minimálne parametre:- holiace pero pre presné kontúrovanie vlasov, fúzov a obočia. Vyrobené z vysoko kvalitnej nerezovej ocele, veľmi trvanlivé a odolné, veľmi jednoduché a tenké holenie, vhodné v smere aj v proti smere rastu chlpkov/rastu vlasov, na vymeniteľnú žiletku.</t>
    </r>
  </si>
  <si>
    <r>
      <t xml:space="preserve">Ultrasonické kliešte </t>
    </r>
    <r>
      <rPr>
        <sz val="10"/>
        <rFont val="Arial"/>
        <family val="2"/>
        <charset val="238"/>
      </rPr>
      <t>, ekvivalent spĺňa minimálne parametre:-</t>
    </r>
    <r>
      <rPr>
        <sz val="10"/>
        <rFont val="Arial"/>
        <charset val="238"/>
      </rPr>
      <t xml:space="preserve">   v sebe spájajú jednoduchosť, precíznosť, najmä rýchle používanie. Sú vhodným pomocníkom pri napájaní vlasov za tepla a zaručujú aby vlasy vyzerali po napojení prirodzene. </t>
    </r>
  </si>
  <si>
    <r>
      <t>Ultrazvuková žehlička ,</t>
    </r>
    <r>
      <rPr>
        <sz val="10"/>
        <rFont val="Arial"/>
        <family val="2"/>
        <charset val="238"/>
      </rPr>
      <t xml:space="preserve"> ekvivalent spĺňa minimálne parametre</t>
    </r>
    <r>
      <rPr>
        <b/>
        <sz val="10"/>
        <rFont val="Arial"/>
        <family val="2"/>
        <charset val="238"/>
      </rPr>
      <t>:</t>
    </r>
    <r>
      <rPr>
        <sz val="10"/>
        <rFont val="Arial"/>
        <charset val="238"/>
      </rPr>
      <t>- šetrná žehlička na vlasy. Technológia tejto žehličky mení vodu na studenú mikroparu, ktorá dodáva vlasom hydratáciu a lesk. Zaistí dokonalé vyžehlenie a dlhodobý efekt, doštičky  s EP Technology 5.0, funkcie ultrazvukového naparovania, okamžité dosiahnutie požadovanej teploty, digitálna kontrola teploty,nastaviteľná teplota od 130-150°C.</t>
    </r>
  </si>
  <si>
    <r>
      <rPr>
        <b/>
        <sz val="10"/>
        <rFont val="Arial"/>
        <family val="2"/>
        <charset val="238"/>
      </rPr>
      <t>Darsonvalizačný prístroj - ozón</t>
    </r>
    <r>
      <rPr>
        <sz val="10"/>
        <rFont val="Arial"/>
        <charset val="238"/>
      </rPr>
      <t>-, ekvivalent spĺňa minimálne parametre: profesionálny prístroj na ošetrenie vysokofrekvenčnými prúdmi. Prístroj má sklenené 4 elektródy na ošetrenie rôznych častí tváre. Napája sa do elektrickej siete a má spínač na reguláciu intenzity ošetrenia.</t>
    </r>
  </si>
  <si>
    <r>
      <t>Naparovač</t>
    </r>
    <r>
      <rPr>
        <sz val="10"/>
        <rFont val="Arial"/>
        <family val="2"/>
        <charset val="238"/>
      </rPr>
      <t>, ekvivalent spĺňa minimálne parametre:</t>
    </r>
    <r>
      <rPr>
        <b/>
        <sz val="10"/>
        <rFont val="Arial"/>
        <family val="2"/>
        <charset val="238"/>
      </rPr>
      <t>-</t>
    </r>
    <r>
      <rPr>
        <sz val="10"/>
        <rFont val="Arial"/>
        <family val="2"/>
        <charset val="238"/>
      </rPr>
      <t xml:space="preserve"> profesionálny prístroj s tepelnou parou a ozonoterapiou na statíve s nastaviteľnou výškou. Prístroj má mať tryskus dĺžkou ramena 45cm s max. výškou 119cm min 88cm, plastová nadoba na vodu, výkon 750W.</t>
    </r>
  </si>
  <si>
    <r>
      <t>Prístroj Skin Scruber,</t>
    </r>
    <r>
      <rPr>
        <sz val="10"/>
        <rFont val="Arial"/>
        <family val="2"/>
        <charset val="238"/>
      </rPr>
      <t xml:space="preserve"> ekvivalent spĺňa minimálne parametre:</t>
    </r>
    <r>
      <rPr>
        <b/>
        <sz val="10"/>
        <rFont val="Arial"/>
        <family val="2"/>
        <charset val="238"/>
      </rPr>
      <t xml:space="preserve"> - </t>
    </r>
    <r>
      <rPr>
        <sz val="10"/>
        <rFont val="Arial"/>
        <family val="2"/>
        <charset val="238"/>
      </rPr>
      <t>profesionálny prístroj vykonávajúci kavitačný peeling, sonoforézu, galvanizáciu, jonoforézu, prístroj má obsahovať uzemňovací náramok pre klientku, špachtľu. Frekvenicia kavitačného pelingu ma byť 25-28 kHz.</t>
    </r>
  </si>
  <si>
    <r>
      <t>Ozonizér</t>
    </r>
    <r>
      <rPr>
        <sz val="10"/>
        <rFont val="Arial"/>
        <family val="2"/>
        <charset val="238"/>
      </rPr>
      <t>, ekvivalent spĺňa minimálne parametre: - profesionálny prístroj na ošetrenie vysokofrekvenčnými prúdmi. Prístroj má sklenené 4 elektódy na ošetrenie rôznych častí tváre. Výkon 28W a napájacie naätie 230V, 50/60Hz.</t>
    </r>
  </si>
  <si>
    <r>
      <t>Lupa lampa led 5-8 diptrií</t>
    </r>
    <r>
      <rPr>
        <sz val="10"/>
        <rFont val="Arial"/>
        <family val="2"/>
        <charset val="238"/>
      </rPr>
      <t xml:space="preserve">, ekvivalent spĺňa minimálne parametre: </t>
    </r>
    <r>
      <rPr>
        <b/>
        <sz val="10"/>
        <rFont val="Arial"/>
        <family val="2"/>
        <charset val="238"/>
      </rPr>
      <t xml:space="preserve">- </t>
    </r>
    <r>
      <rPr>
        <sz val="10"/>
        <rFont val="Arial"/>
        <family val="2"/>
        <charset val="238"/>
      </rPr>
      <t>profesionalna lupa na 5 ramennom statíve s výškou 60cm dĺžkou ramena 105cm, rozmer šošovky 29x21cm, výkon 5W, napájanie 230V, 54 LED diód, svietivosť 240lm. Dvojohnisková šošovka 5 a 8 dioprií.</t>
    </r>
  </si>
  <si>
    <r>
      <t>Digitálny fotoaparát</t>
    </r>
    <r>
      <rPr>
        <sz val="10"/>
        <rFont val="Arial"/>
        <family val="2"/>
        <charset val="238"/>
      </rPr>
      <t>, ekvivalent spĺňa minimálne parametre</t>
    </r>
    <r>
      <rPr>
        <b/>
        <sz val="10"/>
        <rFont val="Arial"/>
        <family val="2"/>
        <charset val="238"/>
      </rPr>
      <t>:</t>
    </r>
    <r>
      <rPr>
        <sz val="10"/>
        <rFont val="Arial"/>
        <charset val="238"/>
      </rPr>
      <t xml:space="preserve"> snímačom  CMOS  s rozlíšením 20,1 Mpx, objektív s minimálnym optickým rozlíšením  16x, minimálna ohnisková vzdialenosť f/9,1-146 mm so stabilizátorom, otickým hľadáčikom, 3D kompatibilita a Wifi pripojenie.</t>
    </r>
  </si>
  <si>
    <r>
      <t xml:space="preserve">Pleťový čistiaci tonic bez alkoh. s Lotosom a zeleným čajom 1000 ml., </t>
    </r>
    <r>
      <rPr>
        <sz val="10"/>
        <rFont val="Arial"/>
        <family val="2"/>
        <charset val="238"/>
      </rPr>
      <t>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Tonik neobsahuje alkohol. Osviežuje, tonizuje, revitalizuje a stimuluje pleť. Má protizápalový, dezinfekčný, upokojujúci účinok. Vhodný pre všetky typy pleti.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aloe vera, morské riasy, myrha, palina, lotos, hamamel a biely čaj.</t>
    </r>
  </si>
  <si>
    <r>
      <t>Pleťové čistiace mlieko  s Lotosom a zeleným čajom 1000 ml.,</t>
    </r>
    <r>
      <rPr>
        <sz val="10"/>
        <rFont val="Arial"/>
        <family val="2"/>
        <charset val="238"/>
      </rPr>
      <t xml:space="preserve"> ekvivalent spĺňa minimálne parametre: Ultra ľahké čistiace mlieko účinne odstraňuje makeup a iné nečistoty. Zanecháva jemnú, čistú, vláčnu a hydratovanú pleť. Vhodné pre všetky typy pleti.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z lotosu a bieleho čaju, vitamín E, urea.</t>
    </r>
  </si>
  <si>
    <r>
      <t>Pleťový peeling s Lotosom a zeleným čajom 250 ml</t>
    </r>
    <r>
      <rPr>
        <sz val="10"/>
        <rFont val="Arial"/>
        <family val="2"/>
        <charset val="238"/>
      </rPr>
      <t>, ekvivalent spĺňa minimálne parametre</t>
    </r>
    <r>
      <rPr>
        <b/>
        <sz val="10"/>
        <rFont val="Arial"/>
        <family val="2"/>
        <charset val="238"/>
      </rPr>
      <t>:</t>
    </r>
    <r>
      <rPr>
        <sz val="10"/>
        <rFont val="Arial"/>
        <family val="2"/>
        <charset val="238"/>
      </rPr>
      <t xml:space="preserve"> Mechanický exfoliant odstraňuje korneocyty a pripravuje pokožku na aktívnu penetráciu. Morské riasy a aloe zmäkčia a uvoľnia korneocyty a tým uľahčia ich odstránenie pomocou abrazívnych zložiek obsiahnutých v prípravku. </t>
    </r>
    <r>
      <rPr>
        <b/>
        <sz val="10"/>
        <rFont val="Arial"/>
        <family val="2"/>
        <charset val="238"/>
      </rPr>
      <t xml:space="preserve">Aktívne ingrediencie: </t>
    </r>
    <r>
      <rPr>
        <sz val="10"/>
        <rFont val="Arial"/>
        <family val="2"/>
        <charset val="238"/>
      </rPr>
      <t>morské riasy, aloe vera, morské bahno,
morská soľ, prášok z marhuľových jadierok.</t>
    </r>
  </si>
  <si>
    <r>
      <t xml:space="preserve">Maska na normálnu až suchú pleť s Lotosom a zeleným čajom 250 ml, </t>
    </r>
    <r>
      <rPr>
        <sz val="10"/>
        <rFont val="Arial"/>
        <family val="2"/>
        <charset val="238"/>
      </rPr>
      <t>ekvivalent spĺňa minimálne parametre: Maska vďaka špeciálnym výťažkom z rastlín poskytuje výživu a hydratáciu na niekoľko hodín. Biely íl hlboko čistí póry a má detoxikačné účinky. Komplex vitamínov zlepšuje krvný obeh v dermis, stimuluje tvorbu kolagénu a tkanivové dýchanie, udržuje vitalitu buniek.</t>
    </r>
    <r>
      <rPr>
        <b/>
        <sz val="10"/>
        <rFont val="Arial"/>
        <family val="2"/>
        <charset val="238"/>
      </rPr>
      <t xml:space="preserve"> Aktívne ingrediencie:</t>
    </r>
    <r>
      <rPr>
        <sz val="10"/>
        <rFont val="Arial"/>
        <family val="2"/>
        <charset val="238"/>
      </rPr>
      <t xml:space="preserve"> extrakt z lotosu a bieleho čaju, biely íl, bambucké maslo, včelí vosk, lanolín, urea, extrakt z harmančeka, vitamíny A,C,E a TiO . 2</t>
    </r>
  </si>
  <si>
    <r>
      <t xml:space="preserve">Maska na normálnu až mastnú pleť s Lotosom a zeleným čajom 250 ml, </t>
    </r>
    <r>
      <rPr>
        <sz val="10"/>
        <rFont val="Arial"/>
        <family val="2"/>
        <charset val="238"/>
      </rPr>
      <t>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Špeciálna maska, ktorá kontroluje produkciu mazu, sťahuje póry, eliminuje zápal, začervenanie, podráždenie a hydratuje pleť. Vhodná ako výživná maska na pleť bez, alebo len s ojedinelým zápalom.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z lotosu a zeleného čaju, síra, hamamelis, rozmarín, hrab obyčajný, urea, ZnO.</t>
    </r>
  </si>
  <si>
    <r>
      <t>Maska adstrigentná na mastnú pleť s Lotosom a zeleným čajom 250 ml,</t>
    </r>
    <r>
      <rPr>
        <sz val="10"/>
        <rFont val="Arial"/>
        <family val="2"/>
        <charset val="238"/>
      </rPr>
      <t xml:space="preserve"> ekvivalent spĺňa minimálne parametre: Klasická adstrigentná maska vhodná na seborhoickú pleť. Má antiseptické, protizápalové, adstrigentné, upokojujúce účinky vďaka ZnO a mätovému oleju. Vďaka kyseline citrónovej a alkoholu má maska aj osviežujúci a tonizačný účinok. </t>
    </r>
    <r>
      <rPr>
        <b/>
        <sz val="10"/>
        <rFont val="Arial"/>
        <family val="2"/>
        <charset val="238"/>
      </rPr>
      <t>Aktívne ingrediencie</t>
    </r>
    <r>
      <rPr>
        <sz val="10"/>
        <rFont val="Arial"/>
        <family val="2"/>
        <charset val="238"/>
      </rPr>
      <t>: extrakt z lotosu, čistená voda, glycerín, kaolín, oxid zinočnatý, extrakt z bieleho čaju, kyselina citrónová, mentol,urea.</t>
    </r>
  </si>
  <si>
    <r>
      <t xml:space="preserve">Maska s cmarom pre normálnu až suchú pleť 250 ml, </t>
    </r>
    <r>
      <rPr>
        <sz val="10"/>
        <rFont val="Arial"/>
        <family val="2"/>
        <charset val="238"/>
      </rPr>
      <t>ekvivalent spĺňa minimálne parametre</t>
    </r>
    <r>
      <rPr>
        <b/>
        <sz val="10"/>
        <rFont val="Arial"/>
        <family val="2"/>
        <charset val="238"/>
      </rPr>
      <t>:</t>
    </r>
    <r>
      <rPr>
        <sz val="10"/>
        <rFont val="Arial"/>
        <family val="2"/>
        <charset val="238"/>
      </rPr>
      <t xml:space="preserve">Maska s obsahom bambuckého masla je vhodná najmä pre veľmi suchú a dehydrovanú pleť. Stimuluje regeneračné procesy, aktivizuje antioxidačný systém pokožky, obnovuje pH pleti. Extrakt z lotosového kvetu zjemňuje a hydratuje, stimuluje syntézu kolagénu, posilňuje epidermálnu bariéru. Výťažok z harmančeka zmierňuje opuchy, upokojuje pokožku a posilňuje krvné cievy. Maska má silný liftingový efekt a obnovuje epidermis. Maska je vhodná aj na poprsie.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z lotusu, čistená voda, glycerín, výťažok z harmančeka, urea, kyselina citrónová, oxid titaničitý, bambucké maslo, zelený čaj.</t>
    </r>
  </si>
  <si>
    <r>
      <t xml:space="preserve">Krém hydrat. pre normálnu až suchú pleť s lotosom a zeleným čajom 250 ml, </t>
    </r>
    <r>
      <rPr>
        <sz val="10"/>
        <rFont val="Arial"/>
        <family val="2"/>
        <charset val="238"/>
      </rPr>
      <t xml:space="preserve">ekvivalent spĺňa minimálne parametre: Výborný denný krém, ktorý chráni, zabraňuje strate vlhkosti,
vyživuje a zjemňuje pleť. Zmierňuje podráždenie a sčervenanie pokožky. Ľahko sa nanáša a rýchlo vstrebáva. Vhodný aj na masáž.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z lotosu, bieleho a zeleného čaju, olej z pšeničných klíčkov, jojobový olej, glycerín, panthenol, skvalén, kyselina hyaluronová, vitamín A, E, B .</t>
    </r>
  </si>
  <si>
    <r>
      <t xml:space="preserve">Krém výživný  pre normálnu až suchú pleť s lotosom a zeleným čajom 250 ml, </t>
    </r>
    <r>
      <rPr>
        <sz val="10"/>
        <rFont val="Arial"/>
        <family val="2"/>
        <charset val="238"/>
      </rPr>
      <t xml:space="preserve">ekvivalent spĺňa minimálne parametre: Krém intenzívne vyživuje pleť, má silný antioxidačný efekt, hydratuje, osviežuje, zabraňuje predčasnému starnutiu a spevňuje. Pokožke dodáva hebkosť, sviežosť a zjednocuje tón pleti. Vhodný aj na masáž.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z bieleho čaju a lotosu, skvalén, hydrolyzovaný kolagén aelastín, vitamín E.</t>
    </r>
  </si>
  <si>
    <r>
      <t>Krém očný s lotosom a zeleným čajom 250 ml</t>
    </r>
    <r>
      <rPr>
        <sz val="10"/>
        <rFont val="Arial"/>
        <family val="2"/>
        <charset val="238"/>
      </rPr>
      <t xml:space="preserve">, ekvivalent spĺňa minimálne parametre: Hodvábny očný krém. Posilňuje kapiláry, eliminuje opuchy a zmierňuje príznaky únavy. Je to účinný regeneračný a protivráskový produkt. Vhodný aj na masáž.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z lotosu a bieleho čaju, skvalén, glycerín, myrha, palina, avokádo, aloe vera, morské riasy, vitamín E.</t>
    </r>
  </si>
  <si>
    <r>
      <t>Sérum s KH s Lotosom a zeleným čajom 120 ml</t>
    </r>
    <r>
      <rPr>
        <sz val="10"/>
        <rFont val="Arial"/>
        <family val="2"/>
        <charset val="238"/>
      </rPr>
      <t xml:space="preserve">, ekvivalent spĺňa minimálne parametre:Hydratačné sérum vhodné výhradne pre dehydrovanú a citlivú pleť. Vysoký obsah kyseliny hyaluronovej zachováva a posilňuje prirodzenú vlhkosť v pleti. Sérum podporuje regeneráciu, urýchľuje hojenie a obnovu pokožky po exfoliácii, popáleninách rôzneho pôvodu a zákrokoch estetickej medicíny. Vhodný na zapracovanie ultrazvukom, ionoforézou a laserom.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extrakt lotosu, kyselina hyaluronová, extrakt z b ieleho čaju, včelí vosk, celulóza.</t>
    </r>
  </si>
  <si>
    <r>
      <t xml:space="preserve">Sérum spevňujúce s Lotosom a zeleným čajom 120 ml, </t>
    </r>
    <r>
      <rPr>
        <sz val="10"/>
        <rFont val="Arial"/>
        <family val="2"/>
        <charset val="238"/>
      </rPr>
      <t>ekvivalent spĺňa minimálne parametre: Spevňujúce sérum redukuje vrásky, zlepšuje textúru pleti, chráni pred prejavmi fotoagingu, neutralizuje voľné radikály, hydratuje, obnovuje lipidovú bariéru pokožky. Urýchľuje metabolické procesy v bunkách. Je vhodný aj na zapracovanie
ionoforézou, ultrazvukom a laserom.</t>
    </r>
    <r>
      <rPr>
        <b/>
        <sz val="10"/>
        <rFont val="Arial"/>
        <family val="2"/>
        <charset val="238"/>
      </rPr>
      <t xml:space="preserve"> Aktívne ingrediencie:</t>
    </r>
    <r>
      <rPr>
        <sz val="10"/>
        <rFont val="Arial"/>
        <family val="2"/>
        <charset val="238"/>
      </rPr>
      <t xml:space="preserve"> extrakt z lotosu, bieleho a zeleného čaju, aminoglykany, kyselina citrónová, hydrolyzovaný proteín z ryže a kofeín.</t>
    </r>
  </si>
  <si>
    <r>
      <t>Krém omladzujúci na ruky s Lotosom a zeleným čajom 500 m</t>
    </r>
    <r>
      <rPr>
        <sz val="10"/>
        <rFont val="Arial"/>
        <family val="2"/>
        <charset val="238"/>
      </rPr>
      <t xml:space="preserve">l, ekvivalent spĺňa minimálne parametre:Delikátny krém, príjemnej vône a textúry je vhodný na masáž rúk, pod parafínový zábal a tiež na každodenné použitie. Regeneruje, hydratuje, zjemňuje a chráni pred negatívnymi vplyvmi životného prostredia, hojí mikrotrhlinky, eliminuje hyperpigmentácie na chrbte rúk. Rýchlo sa vstrebáva a nezanecháva mastný film. </t>
    </r>
    <r>
      <rPr>
        <b/>
        <sz val="10"/>
        <rFont val="Arial"/>
        <family val="2"/>
        <charset val="238"/>
      </rPr>
      <t>Aktívne ingrediencie</t>
    </r>
    <r>
      <rPr>
        <sz val="10"/>
        <rFont val="Arial"/>
        <family val="2"/>
        <charset val="238"/>
      </rPr>
      <t>: extrakt z bieleho čaju a lotosu, vitamín C, kyselina citrónová, urea, lanolín.</t>
    </r>
  </si>
  <si>
    <r>
      <t>Krém na nohy s Lotosom a zeleným čajom 500 m</t>
    </r>
    <r>
      <rPr>
        <sz val="10"/>
        <rFont val="Arial"/>
        <family val="2"/>
        <charset val="238"/>
      </rPr>
      <t>l, ekvivalent spĺňa minimálne parametre: Krém odstraňuje opuchy, únavu, znižuje potenie nôh, pohlcuje pachy. Má dezinfekčné, protizápalové, antiseptické a antibakteriálne vlastnosti. Bráni rozvoju zvýšenej keratinizácie chodidiel, má antioxidačné účinky, obnovuje pH. Vhodný aj na masáž a pod parafín.</t>
    </r>
    <r>
      <rPr>
        <b/>
        <sz val="10"/>
        <rFont val="Arial"/>
        <family val="2"/>
        <charset val="238"/>
      </rPr>
      <t xml:space="preserve"> Aktívne zložky:</t>
    </r>
    <r>
      <rPr>
        <sz val="10"/>
        <rFont val="Arial"/>
        <family val="2"/>
        <charset val="238"/>
      </rPr>
      <t xml:space="preserve"> extrakt z lotosu, čistená voda, glycerín, lanolín, výťažok z harmančeka, vitamín C, kyselina citrónová.</t>
    </r>
  </si>
  <si>
    <r>
      <t>Tonic gafrový 1000 ml,</t>
    </r>
    <r>
      <rPr>
        <sz val="10"/>
        <rFont val="Arial"/>
        <family val="2"/>
        <charset val="238"/>
      </rPr>
      <t xml:space="preserve"> 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Tonik je určený na mastnú pleť so sklonom k akné. Má protizápalové, dezinfekčné, analgetické, adstrigentné a chladivé účinky.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gáfor, výťažky z nechtíka lekárskeho, vilín, alkohol.</t>
    </r>
  </si>
  <si>
    <r>
      <t xml:space="preserve">Enzymatický peeling gelovo - olejový 150 ml, </t>
    </r>
    <r>
      <rPr>
        <sz val="10"/>
        <rFont val="Arial"/>
        <family val="2"/>
        <charset val="238"/>
      </rPr>
      <t xml:space="preserve">ekvivalent spĺňa minimálne parametre: Prípravok je vhodný pre všetky typy pleti vrátene citlivej a kuperóznej. Veľmi opatrne a jemne exfoliuje odumreté kožné bunky, rozpúšťa nečistoty v hĺbke pórov, zvyšuje permeabilitu účinných látok, vyrovnáva tón a textúru pleti. </t>
    </r>
    <r>
      <rPr>
        <b/>
        <sz val="10"/>
        <rFont val="Arial"/>
        <family val="2"/>
        <charset val="238"/>
      </rPr>
      <t>Aktívne ingrediencie:</t>
    </r>
    <r>
      <rPr>
        <sz val="10"/>
        <rFont val="Arial"/>
        <family val="2"/>
        <charset val="238"/>
      </rPr>
      <t xml:space="preserve"> papaín, lipáza, proteázy, kyselina citrónová, kyselina askorbová, aloe vera, urea.</t>
    </r>
  </si>
  <si>
    <r>
      <t xml:space="preserve">Bahenné mydlo s ichtyolom z Mŕtveho mora 120 ml, </t>
    </r>
    <r>
      <rPr>
        <sz val="10"/>
        <rFont val="Arial"/>
        <family val="2"/>
        <charset val="238"/>
      </rPr>
      <t>ekvivalent spĺňa minimálne parametre:Liečivé mydlo špeciálne vhodné na mastnú a problematickú pleť. Pôsobí protizápalovo, antisepticky, absorbuje nadbytočný maz, podporuje hojenie a vstrebávanie infiltrátov, zmäkčuje, zvláčňuje a rozjasňuje pleť.</t>
    </r>
    <r>
      <rPr>
        <b/>
        <sz val="10"/>
        <rFont val="Arial"/>
        <family val="2"/>
        <charset val="238"/>
      </rPr>
      <t xml:space="preserve"> Aktívne ingrediencie:</t>
    </r>
    <r>
      <rPr>
        <sz val="10"/>
        <rFont val="Arial"/>
        <family val="2"/>
        <charset val="238"/>
      </rPr>
      <t xml:space="preserve"> voda z Mŕtveho mora, bahno z Mŕtveho mora, ichtamol, kyselina salycilová, alantoín, bórax.</t>
    </r>
  </si>
  <si>
    <t>Trvalá na riasy sada 40 ks, ekvivalent spĺňa minimálne parametre:
Obsah sady na 40 použití:
1x lepidlo na riasy 20 ml
1x tekutina neutralizačná 10 ml
1x gél permanentný 15 ml
set natáčok zmiešaných mix 30 ks
1x kefka s hrebienkom
1x tyčinka z pomarančového dreva</t>
  </si>
  <si>
    <t>Renewing maska na ruky 784 ml</t>
  </si>
  <si>
    <r>
      <t xml:space="preserve">Štetce na líčenie sady cca 13 ks, </t>
    </r>
    <r>
      <rPr>
        <sz val="10"/>
        <rFont val="Arial"/>
        <family val="2"/>
        <charset val="238"/>
      </rPr>
      <t>ekvivalent spĺňa minimálne parametre: Štetce na líčenie, sady konturovacie na korekciu. Kozmetický štetec na kontúrovanie a púder, kozmetický štetec na očné linky, kozmetický štetec na lícenku a bronzer, kozmetický štetec na kontúrovanie, kozmetický štetec na púder a lícenku, kozmetický štetec na make-up, kozmetický štetec na aplikáciu očných tieňov (rôzne veľkosti), kozmetický štetec na úpravu obočia, kozmetický štetec na pery, aplikátor riesenky.</t>
    </r>
  </si>
  <si>
    <r>
      <t>Štetce na líčenie, sady konturovacie na korekciu</t>
    </r>
    <r>
      <rPr>
        <sz val="10"/>
        <rFont val="Arial"/>
        <family val="2"/>
        <charset val="238"/>
      </rPr>
      <t>, ekvivalent spĺňa minimálne parametre: Kozmetický štetec na kontúrovanie a púder, kozmetický štetec na očné linky, kozmetický štetec na lícenku a bronzer, kozmetický štetec na kontúrovanie, kozmetický štetec na púder a lícenku, kozmetický štetec na make-up, kozmetický štetec na aplikáciu očných tieňov (rôzne veľkosti), kozmetický štetec na úpravu obočia, kozmetický štetec na pery, aplikátor riesenky.</t>
    </r>
  </si>
  <si>
    <r>
      <t>Make-up korekcie, krycie, liftingové 30 ml</t>
    </r>
    <r>
      <rPr>
        <sz val="10"/>
        <rFont val="Arial"/>
        <family val="2"/>
        <charset val="238"/>
      </rPr>
      <t xml:space="preserve"> , ekvivalent spĺňa minimálne parametre:Selfie make-up 2v1, podkladová báza &amp; make-up pre extra rýchle nalíčenie, make-up s koenzýmom Q10, extrémne krycí Make-up Cover, dlhotrvajúci zmatňujúci make-up s vodeodolným efektom, zdokonaľujúci korektor a dlhotrvajúci make-up v jednom. </t>
    </r>
  </si>
  <si>
    <r>
      <t xml:space="preserve">Fibreplex  N.1. 500 ml, </t>
    </r>
    <r>
      <rPr>
        <sz val="10"/>
        <rFont val="Arial"/>
        <family val="2"/>
        <charset val="238"/>
      </rPr>
      <t>ekvivalent spĺňa minimálne parametre:Kompatibilný so všetkými zesveľujúcimi a farbiacimi systémami. Adiktivum, ktoré je možno vmiešať do akéhokoľvek odfarbovania, odfarbovacieho či farbiaceho systému.</t>
    </r>
  </si>
  <si>
    <r>
      <t>Fibreplex N.2. 500 ml,</t>
    </r>
    <r>
      <rPr>
        <sz val="10"/>
        <rFont val="Arial"/>
        <family val="2"/>
        <charset val="238"/>
      </rPr>
      <t xml:space="preserve"> ekvivalent spĺňa minimálne parametre: Stabilizuje väzby posilnené pri použití Fibreplex  N.1.</t>
    </r>
  </si>
  <si>
    <r>
      <t>Fibreplex Shampoo 100 ml,</t>
    </r>
    <r>
      <rPr>
        <sz val="10"/>
        <rFont val="Arial"/>
        <family val="2"/>
        <charset val="238"/>
      </rPr>
      <t xml:space="preserve"> ekvivalent spĺňa minimálne parametre:Šetrne čistiaci regeneračný šampón pre posilnenie vlasovej štruktúry a zvýšenie účinkov ďalších produktov rady Fibreplex. Šampón vytvára väzby vo vnútri vlasového vlákna a vyrovnáva hodnotu pH pre uzatvorenie farebných pigmentov vo vlasoch. </t>
    </r>
  </si>
  <si>
    <r>
      <t xml:space="preserve">BC Oil Miracle Brazilnut Oil šampon 1000 ml, </t>
    </r>
    <r>
      <rPr>
        <sz val="10"/>
        <rFont val="Arial"/>
        <family val="2"/>
        <charset val="238"/>
      </rPr>
      <t xml:space="preserve">ekvivalent spĺňa minimálne parametre:Multifunkčné ošetrujúce mlieko poskytuje farbeným vlasom výživu a chráni vlasy pred voľnými radikálmi. Dodáva vlasom oslnivý lesk a jemnosť. </t>
    </r>
    <r>
      <rPr>
        <b/>
        <sz val="10"/>
        <rFont val="Arial"/>
        <family val="2"/>
        <charset val="238"/>
      </rPr>
      <t>Aktívne zložky:</t>
    </r>
    <r>
      <rPr>
        <sz val="10"/>
        <rFont val="Arial"/>
        <family val="2"/>
        <charset val="238"/>
      </rPr>
      <t xml:space="preserve"> olej z juvie ztepilej, UV filtre.</t>
    </r>
  </si>
  <si>
    <r>
      <t xml:space="preserve">BC Oil Miracle Brazilnut Oil Talent 10,  100 ml, </t>
    </r>
    <r>
      <rPr>
        <sz val="10"/>
        <rFont val="Arial"/>
        <family val="2"/>
        <charset val="238"/>
      </rPr>
      <t xml:space="preserve">ekvivalent spĺňa minimálne parametre: Mliečny sprej obsahuje komplex olejov z brazílskych orechov. Vhodný pre všetky typy vlasov.
</t>
    </r>
    <r>
      <rPr>
        <b/>
        <sz val="10"/>
        <rFont val="Arial"/>
        <family val="2"/>
        <charset val="238"/>
      </rPr>
      <t>Aktívne zložky:</t>
    </r>
    <r>
      <rPr>
        <sz val="10"/>
        <rFont val="Arial"/>
        <family val="2"/>
        <charset val="238"/>
      </rPr>
      <t xml:space="preserve"> hydrolyzovaný keratín, panthenol, antioxidanty, vitamín E, UV filtre.</t>
    </r>
  </si>
  <si>
    <r>
      <t>BC Oil Miracle Brasilnut Oil Pulp maska 550 ml,</t>
    </r>
    <r>
      <rPr>
        <sz val="10"/>
        <rFont val="Arial"/>
        <family val="2"/>
        <charset val="238"/>
      </rPr>
      <t xml:space="preserve"> ekvivalent spĺňa minimálne parametre: Intenzívna vyživujúca maska pre farbené vlasy, ktorá uľahčuje rozčesávanie, poskytuje hĺbkovú regeneráciu a uhladzuje vlasové vlákna po celej ich dĺžke. Chráni farbu vlasov pred vyblednutím a poskytuje intenzívny lesk a hebkosť. </t>
    </r>
    <r>
      <rPr>
        <b/>
        <sz val="10"/>
        <rFont val="Arial"/>
        <family val="2"/>
        <charset val="238"/>
      </rPr>
      <t xml:space="preserve">Aktívne zložky: </t>
    </r>
    <r>
      <rPr>
        <sz val="10"/>
        <rFont val="Arial"/>
        <family val="2"/>
        <charset val="238"/>
      </rPr>
      <t>olej z juvie ztepilej, UV filtre.</t>
    </r>
  </si>
  <si>
    <r>
      <t>Supreme Keratin Hĺbkovo čistiaci šampón 1000 ml,</t>
    </r>
    <r>
      <rPr>
        <sz val="10"/>
        <rFont val="Arial"/>
        <family val="2"/>
        <charset val="238"/>
      </rPr>
      <t xml:space="preserve"> ekvivalent spĺňa minimálne parametre: Čistiaci šampón pre vlasy a pokožku s tendenciou rýchlo sa mastiť. </t>
    </r>
    <r>
      <rPr>
        <b/>
        <sz val="10"/>
        <rFont val="Arial"/>
        <family val="2"/>
        <charset val="238"/>
      </rPr>
      <t>Aktívne látky:</t>
    </r>
    <r>
      <rPr>
        <sz val="10"/>
        <rFont val="Arial"/>
        <family val="2"/>
        <charset val="238"/>
      </rPr>
      <t xml:space="preserve"> vitamín B3 derivát - posilňuje vlasy StemCode Complex ™ StemCode Complex™ - stresuvzdornný komplex chráni pred oxidatívnym stresom a vonkajšími agresormi, detoxikuje vlasy a pokožku a navracia ich do rovnováhy, pomáha chrániť vlasovú cibuľku, pôsobí proti poruchám pokožky. </t>
    </r>
  </si>
  <si>
    <r>
      <t>Supreme Keratin šampón pre dlhotrvajúce uhladenie 1000 m</t>
    </r>
    <r>
      <rPr>
        <sz val="10"/>
        <rFont val="Arial"/>
        <family val="2"/>
        <charset val="238"/>
      </rPr>
      <t>l, ekvivalent spĺňa minimálne parametre:Šampón s hydrolyzovaným keratínom pre dlhotrvajúce uhladenie.</t>
    </r>
  </si>
  <si>
    <r>
      <t>Supreme Keratin Instant infusion 1000 m</t>
    </r>
    <r>
      <rPr>
        <sz val="10"/>
        <rFont val="Arial"/>
        <family val="2"/>
        <charset val="238"/>
      </rPr>
      <t>l, ekvivalent spĺňa minimálne parametre:Keratínová infúzia, ktorá obnovuje vlasové vlákno od jeho jadra až na povrch. Unikátna formula teplom aktivuje vitamín C a síran sodný, ktoré spoločne opravujú a odzravujú narušené vlasy. Hydrolyzovaný keratín sa vo vlasovom vlákne spojí s prírodným, prirodzene tvoreným keratínom a vlasy tak budú opäť zdravé na pohľad aj na dotyk.</t>
    </r>
  </si>
  <si>
    <r>
      <t xml:space="preserve">Farba na vlasy Royal Pearlescense 60 ml, </t>
    </r>
    <r>
      <rPr>
        <sz val="10"/>
        <rFont val="Arial"/>
        <family val="2"/>
        <charset val="238"/>
      </rPr>
      <t>ekvivalent spĺňa minimálne parametre:Permanentná profesionálna farba na vlasy s perleťovými odtieňmi pre blond aj hnedé vlasy.</t>
    </r>
  </si>
  <si>
    <r>
      <t>Cvičná česacia hlava,</t>
    </r>
    <r>
      <rPr>
        <sz val="10"/>
        <rFont val="Arial"/>
        <family val="2"/>
        <charset val="238"/>
      </rPr>
      <t xml:space="preserve"> ekvivalent spĺňa minimálne parametre:</t>
    </r>
    <r>
      <rPr>
        <sz val="10"/>
        <rFont val="Arial"/>
        <charset val="238"/>
      </rPr>
      <t xml:space="preserve">  hlava je  zo 100% ľudských vlasov a je vhodná pre všetky druhy úkonov, ako je trvalá, farbenie, styling a pod.Hustota vlasov: 36 implantátov/cm2 v hornej a korunnej oblasti a 25 implantátov/cm2 na zadnej strane. Dĺžka vlasov: 35 - 40cm - tmavé vlasy 5ks, Dĺzka vlasov 55-60 cm - tmavé vlasy 5ks,   Dĺžka vlasov: 35-40 cm- blond vlasy 5ks, Dĺžka vlasov: 45- 50 cm -blond vlasy 5ks.</t>
    </r>
  </si>
  <si>
    <r>
      <t>Kulma na vlasy kónická tenká</t>
    </r>
    <r>
      <rPr>
        <sz val="10"/>
        <rFont val="Arial"/>
        <family val="2"/>
        <charset val="238"/>
      </rPr>
      <t>, 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charset val="238"/>
      </rPr>
      <t>profesianálna digitálna kulma, 13mm/25mm- teplota 130-220°C/65W, jednoduché nastavenie teploty, jednoducchá kontrola nastavenia teploty, veľmi rýchle nahrievanie,bezpečná izolovaná špička, príjemný, mäkký povrch rúčky, titánový povrch pre vynikajúci stylingový účinok, redukuje účinok statickej elektriny, je šetrný k vlasom a zvyšuje lesk, otočný kábel, vhodná na úpravu jedinečných vĺn.</t>
    </r>
  </si>
  <si>
    <r>
      <t>Kulma na vlasy kónická hrubá</t>
    </r>
    <r>
      <rPr>
        <sz val="10"/>
        <rFont val="Arial"/>
        <family val="2"/>
        <charset val="238"/>
      </rPr>
      <t xml:space="preserve">, ekvivalent spĺňa minimálne parametre: </t>
    </r>
    <r>
      <rPr>
        <sz val="10"/>
        <rFont val="Arial"/>
        <charset val="238"/>
      </rPr>
      <t>profesianálna digitálna kulma, 19mm/32mm- teplota 130-220°C/65W, jednoduché nastavenie teploty, jednoducchá kontrola nastavenia teploty, veľmi rýchle nahrievanie,bezpečná izolovaná špička, príjemný, mäkký povrch rúčky, titánový povrch pre vynikajúci stylingový účinok, redukuje účinok statickej elektriny, je šetrný k vlasom a zvyšuje lesk, otočný kábel. Vhodná na úpravu jedinečných vĺn.</t>
    </r>
  </si>
  <si>
    <r>
      <t>Kulma na vlasy krepovacia,</t>
    </r>
    <r>
      <rPr>
        <sz val="10"/>
        <rFont val="Arial"/>
        <family val="2"/>
        <charset val="238"/>
      </rPr>
      <t xml:space="preserve"> 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charset val="238"/>
      </rPr>
      <t xml:space="preserve"> vhodné pre vytvorenie objemu a dokončovanie účesov , teplota do 200°C, 12,5x6cm, keramické platne, otočný kábel 2m.</t>
    </r>
  </si>
  <si>
    <r>
      <t>Žehlička na vlasy keramická</t>
    </r>
    <r>
      <rPr>
        <sz val="10"/>
        <rFont val="Arial"/>
        <family val="2"/>
        <charset val="238"/>
      </rPr>
      <t xml:space="preserve"> , ekvivalent spĺňa minimálne parametre: </t>
    </r>
    <r>
      <rPr>
        <sz val="10"/>
        <rFont val="Arial"/>
        <charset val="238"/>
      </rPr>
      <t xml:space="preserve">profesionálna kadernícka žehlička, má keramický povrch plôch pre ľahké a šetrné žehlenie vlasov s dosiahnutím žiarivo lesklých vlasov. Pružne uložené nahrievacie dosky pre kreatívny styling- kučeravé, vlnité a rovné vlasy. žehlička s 27mm ultrahladkými keramickými plochami. Výkon 170W, teplota 200°C, digitálne nastavenie teploty. </t>
    </r>
  </si>
  <si>
    <r>
      <t>Strojček na strihanie vlasov</t>
    </r>
    <r>
      <rPr>
        <sz val="10"/>
        <rFont val="Arial"/>
        <family val="2"/>
        <charset val="238"/>
      </rPr>
      <t>, ekvivalent spĺňa minimálne parametre:</t>
    </r>
    <r>
      <rPr>
        <b/>
        <sz val="10"/>
        <rFont val="Arial"/>
        <family val="2"/>
        <charset val="238"/>
      </rPr>
      <t xml:space="preserve">  </t>
    </r>
    <r>
      <rPr>
        <sz val="10"/>
        <rFont val="Arial"/>
        <charset val="238"/>
      </rPr>
      <t>výkonný strihací strojček,je ideálny do holičstiev a Barber holičstiev, Profesinálny vybračný motor pre maximálnu trvanlivosť. Technológia strihacích nožov je zárukou pre hladší rez vlasov. Spodná čepeľ má dlhšie zuby a jedinečný rezný uhol zubov. Pomocou otočnej páčky, ktorá má teraz väčší rozptyl môžeme realizovať strih od 0,5 mm do 2,9mm. v balení je á ks nadstavcov, č m kábel.</t>
    </r>
  </si>
  <si>
    <r>
      <t>Climazon</t>
    </r>
    <r>
      <rPr>
        <sz val="10"/>
        <rFont val="Arial"/>
        <family val="2"/>
        <charset val="238"/>
      </rPr>
      <t>, 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charset val="238"/>
      </rPr>
      <t xml:space="preserve">na stojane je kompaktný a praktický termostimulátor, ktorý je kombináciou príťažlivého dizajnu s maximálnym konfortom pre klienta. Prístroj ponúka najvyššie výkony svojej kategórie a umožňuje dosiahnúť akúkoľvek liečbu za polovicu času s vynikajúcimi účinkami. je vybavený časovačom, má elektronické riadenie energie žiarenia, samostatné ovládanie 5.tich infračervených lámp.   </t>
    </r>
  </si>
  <si>
    <r>
      <t>Tvarovačka na lomené vlny</t>
    </r>
    <r>
      <rPr>
        <sz val="10"/>
        <rFont val="Arial"/>
        <charset val="238"/>
      </rPr>
      <t xml:space="preserve"> , ekvivalent spĺňa minimálne parametre:kulma pre vytvorenie krásnych veľkých vĺn o veľkosti 16x20x16mm, s povrchom titanium Tourmaline Nano-Silver, hĺbka vlny 20mm, nastavenie teploty od 130-230°C, led displej.</t>
    </r>
  </si>
  <si>
    <r>
      <t>Fén na vlasy</t>
    </r>
    <r>
      <rPr>
        <sz val="10"/>
        <rFont val="Arial"/>
        <charset val="238"/>
      </rPr>
      <t xml:space="preserve"> , ekvivalent spĺňa minimálne parametre:profesionálny super silný fén, 2200W, ergonomický dizajn, bezpečnostný termostat, 3 stupne teploty, 4 nastavenia rýchlosti, tlačitko na studený vzduch, odnímateľný filter, difúzer.</t>
    </r>
  </si>
  <si>
    <r>
      <t>Fén na vlasy iónový</t>
    </r>
    <r>
      <rPr>
        <sz val="10"/>
        <rFont val="Arial"/>
        <charset val="238"/>
      </rPr>
      <t xml:space="preserve">, ekvivalent spĺňa minimálne parametre: vylepšená novinka, profesionálny fén na vlasy, ultra ľahký, s výkonom až 2400W, s prietokom vzduchu 80m3/hod.!,ionovovaná Nano-Silver technológia s antibakteriálnym účinkom, ktorá dodáva vlasom nielen lesk, ale aj zdravý vzhľad, keramická technológia dokáže veľmi urýchliť sušenie vlasov a pôsobí antistaticky. Zaručí vlasom hladšiu štruktúru.2rýchlosti vzduchu, 2 teploty vzduchu, spínač rýchleho ochladenia vzduchu. </t>
    </r>
  </si>
  <si>
    <r>
      <t xml:space="preserve">Kulma na vlasy rotačná </t>
    </r>
    <r>
      <rPr>
        <sz val="10"/>
        <rFont val="Arial"/>
        <family val="2"/>
        <charset val="238"/>
      </rPr>
      <t>, ekvivalent spĺňa minimálne parametre:</t>
    </r>
    <r>
      <rPr>
        <sz val="10"/>
        <rFont val="Arial"/>
        <charset val="238"/>
      </rPr>
      <t>teplovzdušná rotačná kulma na vlasy pre maximálne sušenie a tvarovanie vlasov. Prameň vlasov sa automaticky navinie na kefu, bez toho aby sa vlasy zamotali. Kefa na vlasy má ionizačnú funkciu pre žiarivo lesklé a hladké vlasy. Keramický povrch rotačnej kefy chráni vlasy a zabraňuje krepovateniu. (ionizačná funkcia, automatické navinutie prameňa, 2 smery otáčania, 2 rýchlostné a teplotné stupne, keramický povrch rotačnek kefy, studený vzduch, roračný kábel).</t>
    </r>
  </si>
  <si>
    <r>
      <t>Set elektrických natáčok</t>
    </r>
    <r>
      <rPr>
        <sz val="10"/>
        <rFont val="Arial"/>
        <family val="2"/>
        <charset val="238"/>
      </rPr>
      <t xml:space="preserve"> , ekvivalent spĺňa minimálne parametre:</t>
    </r>
    <r>
      <rPr>
        <sz val="10"/>
        <rFont val="Arial"/>
        <charset val="238"/>
      </rPr>
      <t xml:space="preserve"> set profesinálnych keramicko - titánových natáčok, zamatový povrch natáčok, chráni vlasy pred poškodením, rýchle zahriatie a jednoduché otváranie krytu, ľahké uchopenie a manipilácia so studenými okrajmi.</t>
    </r>
  </si>
  <si>
    <r>
      <rPr>
        <b/>
        <sz val="10"/>
        <rFont val="Arial"/>
        <family val="2"/>
        <charset val="238"/>
      </rPr>
      <t xml:space="preserve">UV lampa 36 W, </t>
    </r>
    <r>
      <rPr>
        <sz val="10"/>
        <rFont val="Arial"/>
        <family val="2"/>
        <charset val="238"/>
      </rPr>
      <t>ekvivalent spĺňa minimálne parametre:</t>
    </r>
    <r>
      <rPr>
        <sz val="10"/>
        <rFont val="Arial"/>
        <charset val="238"/>
      </rPr>
      <t>profesionalna lampa UV 36W, tunelova, s vysunnou plochou. Časovač na 120s a 180s.</t>
    </r>
  </si>
  <si>
    <r>
      <t>Laser</t>
    </r>
    <r>
      <rPr>
        <sz val="10"/>
        <rFont val="Arial"/>
        <family val="2"/>
        <charset val="238"/>
      </rPr>
      <t>, ekvivalent spĺňa minimálne parametre:</t>
    </r>
    <r>
      <rPr>
        <sz val="10"/>
        <rFont val="Arial"/>
        <family val="2"/>
        <charset val="238"/>
      </rPr>
      <t>prístroj má digitálny display, ktorý informuje o naprogramovaných aplikáciách priamo obsluhujúcu osobu. Laserove sondy majú výkon od 5 mW až do 80 mW. Sondy majú špeciálnu laserovú optiku a veľkou výhodou je sonda s vylepšenou termoreguláciou a s osvietením až 13X3 cm. 
Tento jedinečný  laser sa môže využiť pri ošetrení týchto druhov ošetrení a problémov :
Akné, problémy pigmentácie, lišaj, strie, jazvy, vrásky, regenerácia vlasov, jazvičky po akné, kuperóza, regenerácia podkožia, popáleniny I. stupňa, keloidné jazvy, po ošetrení permanentného make upu, biostimulácia pleti, regenerácia nechtov, , poleptanie, zapareniny, vitiligo, migréna, ošetrenie po depilácii, alergická dermatitída.</t>
    </r>
    <r>
      <rPr>
        <b/>
        <sz val="10"/>
        <rFont val="Arial"/>
        <family val="2"/>
        <charset val="238"/>
      </rPr>
      <t xml:space="preserve">
</t>
    </r>
  </si>
  <si>
    <r>
      <t>Príslušenstvo k laseru</t>
    </r>
    <r>
      <rPr>
        <sz val="10"/>
        <rFont val="Arial"/>
        <charset val="238"/>
      </rPr>
      <t xml:space="preserve"> v bode č. 26, ekvivalent spĺňa minimálne parametre: Kovovo-sklenený kozmetický stolík s tromi poličkami a gumovými kolieskami.</t>
    </r>
  </si>
  <si>
    <r>
      <rPr>
        <b/>
        <sz val="10"/>
        <rFont val="Arial"/>
        <family val="2"/>
        <charset val="238"/>
      </rPr>
      <t>Kozmetický prístroj na  mikrodermabraziu</t>
    </r>
    <r>
      <rPr>
        <sz val="10"/>
        <rFont val="Arial"/>
        <family val="2"/>
        <charset val="238"/>
      </rPr>
      <t>, ekvivalent spĺňa minimálne parametre:</t>
    </r>
    <r>
      <rPr>
        <sz val="10"/>
        <rFont val="Arial"/>
        <charset val="238"/>
      </rPr>
      <t xml:space="preserve">profesionálny kozmetický prístroj s jednoduchým ovládaním, LCD display, oceľové trysky k hlaviciam a dvojitý filter k mikrodermabáze. Prístroj má mať hlavice rôznych velkostí minimálny počet 9, 3 hlavice trysiek a hadičku k mikrodermabrázii.                                                 </t>
    </r>
  </si>
  <si>
    <r>
      <rPr>
        <b/>
        <sz val="10"/>
        <rFont val="Arial"/>
        <family val="2"/>
        <charset val="238"/>
      </rPr>
      <t>Brúska na pedikúru + príslušenstv</t>
    </r>
    <r>
      <rPr>
        <sz val="10"/>
        <rFont val="Arial"/>
        <charset val="238"/>
      </rPr>
      <t>o, ekvivalent spĺňa minimálne parametre: konštrukčne spĺňa smernicu 93/42/EHS o zdravotníckých zariadeniach. Prach musí byť odsávaný pomocou turbíny do vnútorného filtra. Zariadenie má mať display, brúsnu hlavicu s otáčkami min. 30000 ot./min., podstavec a čistenie na brúsnu hlavicu. Sací výkon 350w, mikromotor 5,7Nm/30000ot./min., poistka T2, 5 A, izolačná trieda 2, typ B.</t>
    </r>
  </si>
  <si>
    <r>
      <rPr>
        <b/>
        <sz val="10"/>
        <rFont val="Arial"/>
        <family val="2"/>
        <charset val="238"/>
      </rPr>
      <t>Ohrievač na cukrovú pastu</t>
    </r>
    <r>
      <rPr>
        <sz val="10"/>
        <rFont val="Arial"/>
        <charset val="238"/>
      </rPr>
      <t xml:space="preserve"> , ekvivalent spĺňa minimálne parametre: oválny ohrievač vosku s regulátorom teploty. Výkon 20W</t>
    </r>
  </si>
  <si>
    <r>
      <t>IPL prístroj</t>
    </r>
    <r>
      <rPr>
        <sz val="10"/>
        <rFont val="Arial"/>
        <family val="2"/>
        <charset val="238"/>
      </rPr>
      <t xml:space="preserve"> , ekvivalent spĺňa minimálne parametre:</t>
    </r>
    <r>
      <rPr>
        <sz val="10"/>
        <rFont val="Arial"/>
        <family val="2"/>
        <charset val="238"/>
      </rPr>
      <t>pristroj na odstraňovanie ochlpenia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na základe IPL technológie, jednoduché použitie a manipulácia, senzor na rozlíšenie odtieňa pokožky, minimálne 250 000 zábleskov, integrovany filter na ochranu pokožky, min. 4 nadastavce na jednotlive časti tela. Možnosť použitia na adaptér alebo batériu.</t>
    </r>
  </si>
  <si>
    <r>
      <t>Kamera na diagnostiku pleti</t>
    </r>
    <r>
      <rPr>
        <sz val="10"/>
        <rFont val="Arial"/>
        <family val="2"/>
        <charset val="238"/>
      </rPr>
      <t>, 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charset val="238"/>
      </rPr>
      <t xml:space="preserve"> prístrojová diagnostika stavu pleti kozmetičkám prináša definitívne upresnenie vlastného odhadu typu pleti – určenie parametrov, ktoré inak nie je možné určiť, mikroskopiu kože, transepidermálnu stratu hydratácie.
Digitálny videomikroskop slúži na zobrazenie štruktúry kože, vrások, pórov, analýzu pigmentu a stavu vlasov. Pomocou špeciálnych prúžkov, ktoré sú súčasťou balenia je možné určiť množstvo mazu pleti a hydratácie pokožky.
</t>
    </r>
  </si>
  <si>
    <r>
      <t xml:space="preserve">Prístroj na ošetrenie pleti 4 v jednom - skin+mikro+sonic+hamer, </t>
    </r>
    <r>
      <rPr>
        <sz val="10"/>
        <rFont val="Arial"/>
        <family val="2"/>
        <charset val="238"/>
      </rPr>
      <t>ekvivalent spĺňa minimálne parametre: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profesionálny prístroj s LCD displejom. Prístroj je tvorený základňou, 9 hlavíc k mikrodermabrazii a gradácie, 3 trysky hlavíc, hadička k mikrodermabrazii, hlavica k ultrazvuku, hlavica teplo-chlad s teplotou min. 10-15°C max 34-39°C, frekvenica kavitačného peelingu 25-28kHz, faktor vyplnenia Sonoforeza 30-80%, ultrazvuková frekvenićia 1 MHz, faktor vyplnenia ultrazvukov 80%, sací výkon dermabrazie 65cmHg, výkon 100W, napätie 220-240V, 50-60Hz.</t>
    </r>
  </si>
  <si>
    <r>
      <t>Ohrievač voskov mono ,</t>
    </r>
    <r>
      <rPr>
        <sz val="10"/>
        <rFont val="Arial"/>
        <family val="2"/>
        <charset val="238"/>
      </rPr>
      <t xml:space="preserve"> ekvivalent spĺňa minimálne parametre:</t>
    </r>
    <r>
      <rPr>
        <sz val="10"/>
        <rFont val="Arial"/>
        <family val="2"/>
        <charset val="238"/>
      </rPr>
      <t>zariadenie na ohrev vosku s krátkou dobou ohrev. Napájanie AC 220-240V/50Hz, výkon 50W. Sieťové napájanie káblom.</t>
    </r>
    <r>
      <rPr>
        <b/>
        <sz val="10"/>
        <rFont val="Arial"/>
        <family val="2"/>
        <charset val="238"/>
      </rPr>
      <t xml:space="preserve"> </t>
    </r>
  </si>
  <si>
    <r>
      <t xml:space="preserve">Farba na vlasy Royal Absolutes Anti Age 60 ml, </t>
    </r>
    <r>
      <rPr>
        <sz val="10"/>
        <rFont val="Arial"/>
        <family val="2"/>
        <charset val="238"/>
      </rPr>
      <t xml:space="preserve">ekvivalent spĺňa minimálne parametre: Permanentná farba na vlasy, profesionálna farba vyvinutá pre zrelé vlasy. Zloženie: Moringa Oleifera, Color Crystal Complex. </t>
    </r>
  </si>
  <si>
    <r>
      <t>Farba na vlasy Royal Metallics  60 ml,</t>
    </r>
    <r>
      <rPr>
        <sz val="10"/>
        <rFont val="Arial"/>
        <family val="2"/>
        <charset val="238"/>
      </rPr>
      <t xml:space="preserve"> ekvivalent spĺňa minimálne parametre: Permanentná farba na vlasy. Aktívna zložka: Color Crystal Complex.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</si>
</sst>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EUR]"/>
    <numFmt numFmtId="165" formatCode="#,##0.00\ &quot;€&quot;"/>
  </numFmts>
  <fonts count="34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ill="0" applyBorder="0" applyAlignment="0" applyProtection="0"/>
    <xf numFmtId="0" fontId="13" fillId="0" borderId="22" applyNumberFormat="0" applyFill="0" applyAlignment="0" applyProtection="0"/>
  </cellStyleXfs>
  <cellXfs count="83">
    <xf numFmtId="0" fontId="0" fillId="0" borderId="0" xfId="0"/>
    <xf numFmtId="0" fontId="0" fillId="0" borderId="17" xfId="0" applyBorder="1"/>
    <xf numFmtId="0" fontId="0" fillId="0" borderId="18" xfId="0" applyBorder="1"/>
    <xf numFmtId="165" fontId="0" fillId="0" borderId="18" xfId="0" applyNumberFormat="1" applyBorder="1"/>
    <xf numFmtId="165" fontId="0" fillId="0" borderId="19" xfId="0" applyNumberFormat="1" applyBorder="1"/>
    <xf numFmtId="0" fontId="2" fillId="0" borderId="18" xfId="0" applyFont="1" applyBorder="1" applyAlignment="1">
      <alignment wrapText="1"/>
    </xf>
    <xf numFmtId="0" fontId="12" fillId="0" borderId="18" xfId="0" applyFont="1" applyBorder="1" applyAlignment="1">
      <alignment wrapText="1"/>
    </xf>
    <xf numFmtId="0" fontId="12" fillId="0" borderId="18" xfId="0" applyFont="1" applyBorder="1" applyAlignment="1">
      <alignment horizontal="left" vertical="top" wrapText="1"/>
    </xf>
    <xf numFmtId="0" fontId="15" fillId="0" borderId="0" xfId="0" applyFont="1"/>
    <xf numFmtId="0" fontId="16" fillId="0" borderId="0" xfId="5" applyFont="1" applyAlignment="1"/>
    <xf numFmtId="0" fontId="17" fillId="0" borderId="0" xfId="0" applyFont="1"/>
    <xf numFmtId="0" fontId="17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7" fillId="0" borderId="0" xfId="0" applyFont="1"/>
    <xf numFmtId="0" fontId="28" fillId="0" borderId="0" xfId="0" applyFont="1"/>
    <xf numFmtId="0" fontId="0" fillId="2" borderId="14" xfId="0" applyFill="1" applyBorder="1" applyAlignment="1"/>
    <xf numFmtId="0" fontId="31" fillId="0" borderId="15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165" fontId="9" fillId="2" borderId="20" xfId="0" applyNumberFormat="1" applyFont="1" applyFill="1" applyBorder="1" applyAlignment="1"/>
    <xf numFmtId="165" fontId="32" fillId="2" borderId="20" xfId="0" applyNumberFormat="1" applyFont="1" applyFill="1" applyBorder="1" applyAlignment="1"/>
    <xf numFmtId="165" fontId="0" fillId="0" borderId="23" xfId="0" applyNumberFormat="1" applyBorder="1"/>
    <xf numFmtId="0" fontId="19" fillId="0" borderId="0" xfId="0" applyFont="1" applyBorder="1"/>
    <xf numFmtId="165" fontId="0" fillId="0" borderId="24" xfId="0" applyNumberFormat="1" applyBorder="1"/>
    <xf numFmtId="0" fontId="31" fillId="0" borderId="13" xfId="0" applyFont="1" applyBorder="1" applyAlignment="1">
      <alignment horizontal="center" vertical="center" wrapText="1"/>
    </xf>
    <xf numFmtId="165" fontId="9" fillId="0" borderId="20" xfId="0" applyNumberFormat="1" applyFont="1" applyBorder="1" applyAlignment="1"/>
    <xf numFmtId="165" fontId="33" fillId="0" borderId="2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32" fillId="2" borderId="2" xfId="0" applyFont="1" applyFill="1" applyBorder="1" applyAlignment="1">
      <alignment horizontal="center"/>
    </xf>
    <xf numFmtId="0" fontId="32" fillId="2" borderId="3" xfId="0" applyFont="1" applyFill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19" fillId="0" borderId="0" xfId="0" applyFont="1" applyAlignment="1">
      <alignment horizontal="left" wrapText="1"/>
    </xf>
    <xf numFmtId="0" fontId="9" fillId="0" borderId="1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64" fontId="23" fillId="0" borderId="2" xfId="0" applyNumberFormat="1" applyFont="1" applyBorder="1" applyAlignment="1">
      <alignment horizontal="center"/>
    </xf>
    <xf numFmtId="164" fontId="23" fillId="0" borderId="3" xfId="0" applyNumberFormat="1" applyFont="1" applyBorder="1" applyAlignment="1">
      <alignment horizontal="center"/>
    </xf>
    <xf numFmtId="164" fontId="23" fillId="0" borderId="1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164" fontId="25" fillId="0" borderId="2" xfId="0" applyNumberFormat="1" applyFont="1" applyBorder="1" applyAlignment="1">
      <alignment horizontal="center"/>
    </xf>
    <xf numFmtId="164" fontId="25" fillId="0" borderId="3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164" fontId="26" fillId="0" borderId="2" xfId="0" applyNumberFormat="1" applyFont="1" applyBorder="1" applyAlignment="1">
      <alignment horizontal="center"/>
    </xf>
    <xf numFmtId="164" fontId="26" fillId="0" borderId="3" xfId="0" applyNumberFormat="1" applyFont="1" applyBorder="1" applyAlignment="1">
      <alignment horizontal="center"/>
    </xf>
    <xf numFmtId="164" fontId="26" fillId="0" borderId="1" xfId="0" applyNumberFormat="1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1" fillId="2" borderId="9" xfId="0" applyFont="1" applyFill="1" applyBorder="1" applyAlignment="1" applyProtection="1">
      <alignment horizontal="left" indent="4"/>
      <protection locked="0"/>
    </xf>
    <xf numFmtId="0" fontId="21" fillId="2" borderId="10" xfId="0" applyFont="1" applyFill="1" applyBorder="1" applyAlignment="1" applyProtection="1">
      <alignment horizontal="left" indent="4"/>
      <protection locked="0"/>
    </xf>
    <xf numFmtId="0" fontId="21" fillId="2" borderId="11" xfId="0" applyFont="1" applyFill="1" applyBorder="1" applyAlignment="1" applyProtection="1">
      <alignment horizontal="left" indent="4"/>
      <protection locked="0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2" borderId="7" xfId="0" applyFont="1" applyFill="1" applyBorder="1" applyAlignment="1" applyProtection="1">
      <alignment horizontal="left" indent="4"/>
      <protection locked="0"/>
    </xf>
    <xf numFmtId="0" fontId="21" fillId="2" borderId="0" xfId="0" applyFont="1" applyFill="1" applyBorder="1" applyAlignment="1" applyProtection="1">
      <alignment horizontal="left" indent="4"/>
      <protection locked="0"/>
    </xf>
    <xf numFmtId="0" fontId="21" fillId="2" borderId="8" xfId="0" applyFont="1" applyFill="1" applyBorder="1" applyAlignment="1" applyProtection="1">
      <alignment horizontal="left" indent="4"/>
      <protection locked="0"/>
    </xf>
    <xf numFmtId="0" fontId="11" fillId="0" borderId="0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 vertical="top"/>
    </xf>
    <xf numFmtId="0" fontId="21" fillId="2" borderId="4" xfId="0" applyFont="1" applyFill="1" applyBorder="1" applyAlignment="1" applyProtection="1">
      <alignment horizontal="left" indent="4"/>
      <protection locked="0"/>
    </xf>
    <xf numFmtId="0" fontId="21" fillId="2" borderId="5" xfId="0" applyFont="1" applyFill="1" applyBorder="1" applyAlignment="1" applyProtection="1">
      <alignment horizontal="left" indent="4"/>
      <protection locked="0"/>
    </xf>
    <xf numFmtId="0" fontId="21" fillId="2" borderId="6" xfId="0" applyFont="1" applyFill="1" applyBorder="1" applyAlignment="1" applyProtection="1">
      <alignment horizontal="left" indent="4"/>
      <protection locked="0"/>
    </xf>
    <xf numFmtId="3" fontId="21" fillId="2" borderId="7" xfId="0" applyNumberFormat="1" applyFont="1" applyFill="1" applyBorder="1" applyAlignment="1" applyProtection="1">
      <alignment horizontal="left" indent="4"/>
      <protection locked="0"/>
    </xf>
  </cellXfs>
  <cellStyles count="15">
    <cellStyle name="Excel Built-in Normal" xfId="1"/>
    <cellStyle name="Hypertextové prepojenie 2" xfId="2"/>
    <cellStyle name="Hypertextové prepojenie 3" xfId="3"/>
    <cellStyle name="Hypertextové prepojenie 4" xfId="4"/>
    <cellStyle name="Nadpis 2" xfId="14" builtinId="17"/>
    <cellStyle name="Nadpis 4" xfId="5" builtinId="19"/>
    <cellStyle name="Normálna" xfId="0" builtinId="0"/>
    <cellStyle name="normálne 2" xfId="6"/>
    <cellStyle name="normálne 2 2" xfId="7"/>
    <cellStyle name="normálne 3" xfId="8"/>
    <cellStyle name="normálne 3 2" xfId="9"/>
    <cellStyle name="normálne 5" xfId="10"/>
    <cellStyle name="percentá 2" xfId="11"/>
    <cellStyle name="percentá 24" xfId="12"/>
    <cellStyle name="percentá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9"/>
  <sheetViews>
    <sheetView tabSelected="1" workbookViewId="0">
      <selection activeCell="B96" sqref="B96"/>
    </sheetView>
  </sheetViews>
  <sheetFormatPr defaultRowHeight="12.75" x14ac:dyDescent="0.2"/>
  <cols>
    <col min="1" max="1" width="4.5703125" style="12" customWidth="1"/>
    <col min="2" max="2" width="75.28515625" style="14" customWidth="1"/>
    <col min="3" max="3" width="8.5703125" style="12" customWidth="1"/>
    <col min="4" max="6" width="20" style="12" customWidth="1"/>
    <col min="7" max="7" width="13.7109375" style="12" bestFit="1" customWidth="1"/>
  </cols>
  <sheetData>
    <row r="2" spans="1:6" ht="17.25" x14ac:dyDescent="0.2">
      <c r="A2" s="74" t="s">
        <v>18</v>
      </c>
      <c r="B2" s="75"/>
      <c r="C2" s="75"/>
      <c r="D2" s="75"/>
      <c r="E2" s="75"/>
      <c r="F2" s="75"/>
    </row>
    <row r="3" spans="1:6" ht="21" x14ac:dyDescent="0.35">
      <c r="A3" s="8" t="s">
        <v>19</v>
      </c>
      <c r="B3" s="9"/>
      <c r="C3" s="9"/>
      <c r="D3" s="9"/>
      <c r="E3" s="9"/>
      <c r="F3" s="9"/>
    </row>
    <row r="4" spans="1:6" ht="112.5" customHeight="1" x14ac:dyDescent="0.2">
      <c r="A4" s="10"/>
      <c r="B4" s="76" t="s">
        <v>42</v>
      </c>
      <c r="C4" s="76"/>
      <c r="D4" s="76"/>
      <c r="E4" s="76"/>
      <c r="F4" s="76"/>
    </row>
    <row r="5" spans="1:6" ht="15.75" x14ac:dyDescent="0.25">
      <c r="A5" s="8" t="s">
        <v>20</v>
      </c>
      <c r="B5" s="11"/>
      <c r="C5" s="10"/>
      <c r="D5" s="10"/>
      <c r="E5" s="10"/>
      <c r="F5" s="10"/>
    </row>
    <row r="6" spans="1:6" ht="69.75" customHeight="1" x14ac:dyDescent="0.2">
      <c r="A6" s="10"/>
      <c r="B6" s="77" t="s">
        <v>41</v>
      </c>
      <c r="C6" s="78"/>
      <c r="D6" s="78"/>
      <c r="E6" s="78"/>
      <c r="F6" s="78"/>
    </row>
    <row r="7" spans="1:6" x14ac:dyDescent="0.2">
      <c r="B7" s="13"/>
    </row>
    <row r="8" spans="1:6" ht="13.5" thickBot="1" x14ac:dyDescent="0.25"/>
    <row r="9" spans="1:6" ht="18.75" x14ac:dyDescent="0.3">
      <c r="B9" s="15" t="s">
        <v>21</v>
      </c>
      <c r="C9" s="79"/>
      <c r="D9" s="80"/>
      <c r="E9" s="80"/>
      <c r="F9" s="81"/>
    </row>
    <row r="10" spans="1:6" ht="18.75" x14ac:dyDescent="0.3">
      <c r="B10" s="15" t="s">
        <v>22</v>
      </c>
      <c r="C10" s="71"/>
      <c r="D10" s="72"/>
      <c r="E10" s="72"/>
      <c r="F10" s="73"/>
    </row>
    <row r="11" spans="1:6" ht="18.75" x14ac:dyDescent="0.3">
      <c r="B11" s="15" t="s">
        <v>0</v>
      </c>
      <c r="C11" s="71"/>
      <c r="D11" s="72"/>
      <c r="E11" s="72"/>
      <c r="F11" s="73"/>
    </row>
    <row r="12" spans="1:6" ht="18.75" x14ac:dyDescent="0.3">
      <c r="B12" s="15" t="s">
        <v>1</v>
      </c>
      <c r="C12" s="82"/>
      <c r="D12" s="72"/>
      <c r="E12" s="72"/>
      <c r="F12" s="73"/>
    </row>
    <row r="13" spans="1:6" ht="18.75" x14ac:dyDescent="0.3">
      <c r="B13" s="15" t="s">
        <v>23</v>
      </c>
      <c r="C13" s="82"/>
      <c r="D13" s="72"/>
      <c r="E13" s="72"/>
      <c r="F13" s="73"/>
    </row>
    <row r="14" spans="1:6" ht="18.75" x14ac:dyDescent="0.3">
      <c r="B14" s="15" t="s">
        <v>2</v>
      </c>
      <c r="C14" s="82"/>
      <c r="D14" s="72"/>
      <c r="E14" s="72"/>
      <c r="F14" s="73"/>
    </row>
    <row r="15" spans="1:6" ht="18.75" x14ac:dyDescent="0.3">
      <c r="B15" s="15" t="s">
        <v>24</v>
      </c>
      <c r="C15" s="71"/>
      <c r="D15" s="72"/>
      <c r="E15" s="72"/>
      <c r="F15" s="73"/>
    </row>
    <row r="16" spans="1:6" ht="18.75" x14ac:dyDescent="0.3">
      <c r="B16" s="15" t="s">
        <v>25</v>
      </c>
      <c r="C16" s="71"/>
      <c r="D16" s="72"/>
      <c r="E16" s="72"/>
      <c r="F16" s="73"/>
    </row>
    <row r="17" spans="1:6" ht="18.75" x14ac:dyDescent="0.3">
      <c r="B17" s="15" t="s">
        <v>26</v>
      </c>
      <c r="C17" s="71"/>
      <c r="D17" s="72"/>
      <c r="E17" s="72"/>
      <c r="F17" s="73"/>
    </row>
    <row r="18" spans="1:6" ht="19.5" thickBot="1" x14ac:dyDescent="0.35">
      <c r="B18" s="15" t="s">
        <v>3</v>
      </c>
      <c r="C18" s="66"/>
      <c r="D18" s="67"/>
      <c r="E18" s="67"/>
      <c r="F18" s="68"/>
    </row>
    <row r="20" spans="1:6" s="12" customFormat="1" x14ac:dyDescent="0.2">
      <c r="B20" s="14"/>
    </row>
    <row r="21" spans="1:6" s="12" customFormat="1" ht="13.5" thickBot="1" x14ac:dyDescent="0.25">
      <c r="B21" s="14"/>
      <c r="D21" s="24"/>
      <c r="E21" s="69"/>
      <c r="F21" s="70"/>
    </row>
    <row r="22" spans="1:6" s="12" customFormat="1" ht="18" thickBot="1" x14ac:dyDescent="0.35">
      <c r="A22" s="44" t="str">
        <f>A41</f>
        <v>2.1.1. kurz Inovatívne postupy v kaderníckej tvorbe - Učebné pomôcky</v>
      </c>
      <c r="B22" s="45"/>
      <c r="C22" s="46"/>
      <c r="D22" s="47">
        <f>F41</f>
        <v>0</v>
      </c>
      <c r="E22" s="48"/>
      <c r="F22" s="49"/>
    </row>
    <row r="23" spans="1:6" s="12" customFormat="1" ht="18" thickBot="1" x14ac:dyDescent="0.35">
      <c r="A23" s="50" t="str">
        <f>A66</f>
        <v xml:space="preserve">2.1.1. kurz Inovatívne postupy v kozmetike a vizáži - Učebné pomôcky  </v>
      </c>
      <c r="B23" s="51"/>
      <c r="C23" s="52"/>
      <c r="D23" s="47">
        <f>F66</f>
        <v>0</v>
      </c>
      <c r="E23" s="48"/>
      <c r="F23" s="49"/>
    </row>
    <row r="24" spans="1:6" s="12" customFormat="1" ht="18" thickBot="1" x14ac:dyDescent="0.35">
      <c r="A24" s="44" t="str">
        <f>A85</f>
        <v>5.4.5. kurz Inovatívne postupy v kaderníckej tvorbe - Spotrebný materiál</v>
      </c>
      <c r="B24" s="45"/>
      <c r="C24" s="46"/>
      <c r="D24" s="47">
        <f>F85</f>
        <v>0</v>
      </c>
      <c r="E24" s="48"/>
      <c r="F24" s="49"/>
    </row>
    <row r="25" spans="1:6" s="12" customFormat="1" ht="18" thickBot="1" x14ac:dyDescent="0.35">
      <c r="A25" s="50" t="str">
        <f>A113</f>
        <v xml:space="preserve">5.4.5. kurz Inovatívne postupy v kozmetike a vizáži - Spotrebný materiál </v>
      </c>
      <c r="B25" s="51"/>
      <c r="C25" s="52"/>
      <c r="D25" s="47">
        <f>F113</f>
        <v>0</v>
      </c>
      <c r="E25" s="48"/>
      <c r="F25" s="49"/>
    </row>
    <row r="26" spans="1:6" s="12" customFormat="1" ht="19.5" thickBot="1" x14ac:dyDescent="0.35">
      <c r="A26" s="53" t="s">
        <v>27</v>
      </c>
      <c r="B26" s="54"/>
      <c r="C26" s="55"/>
      <c r="D26" s="56">
        <f>D28/1.2</f>
        <v>0</v>
      </c>
      <c r="E26" s="57"/>
      <c r="F26" s="58"/>
    </row>
    <row r="27" spans="1:6" s="12" customFormat="1" ht="19.5" thickBot="1" x14ac:dyDescent="0.35">
      <c r="A27" s="53" t="s">
        <v>28</v>
      </c>
      <c r="B27" s="54"/>
      <c r="C27" s="55"/>
      <c r="D27" s="56">
        <f>D28-D26</f>
        <v>0</v>
      </c>
      <c r="E27" s="57"/>
      <c r="F27" s="58"/>
    </row>
    <row r="28" spans="1:6" s="12" customFormat="1" ht="20.25" thickBot="1" x14ac:dyDescent="0.4">
      <c r="A28" s="59" t="s">
        <v>29</v>
      </c>
      <c r="B28" s="60"/>
      <c r="C28" s="61"/>
      <c r="D28" s="62">
        <f>D22+D23+D24+D25</f>
        <v>0</v>
      </c>
      <c r="E28" s="63"/>
      <c r="F28" s="64"/>
    </row>
    <row r="29" spans="1:6" s="12" customFormat="1" ht="14.25" x14ac:dyDescent="0.2">
      <c r="A29" s="65"/>
      <c r="B29" s="65"/>
      <c r="C29" s="65"/>
      <c r="D29" s="65"/>
      <c r="E29" s="65"/>
      <c r="F29" s="65"/>
    </row>
    <row r="30" spans="1:6" s="12" customFormat="1" ht="14.25" x14ac:dyDescent="0.2">
      <c r="B30" s="14"/>
      <c r="D30" s="16"/>
    </row>
    <row r="35" spans="1:6" s="12" customFormat="1" ht="18" x14ac:dyDescent="0.25">
      <c r="B35" s="17" t="s">
        <v>30</v>
      </c>
      <c r="C35" s="38" t="s">
        <v>31</v>
      </c>
      <c r="D35" s="38"/>
      <c r="E35" s="38"/>
      <c r="F35" s="38"/>
    </row>
    <row r="36" spans="1:6" s="12" customFormat="1" ht="15.75" x14ac:dyDescent="0.25">
      <c r="B36" s="14"/>
      <c r="C36" s="38" t="s">
        <v>32</v>
      </c>
      <c r="D36" s="38"/>
      <c r="E36" s="38"/>
      <c r="F36" s="38"/>
    </row>
    <row r="38" spans="1:6" s="12" customFormat="1" x14ac:dyDescent="0.2">
      <c r="A38" s="39" t="s">
        <v>33</v>
      </c>
      <c r="B38" s="39"/>
      <c r="C38" s="39"/>
      <c r="D38" s="39"/>
      <c r="E38" s="39"/>
      <c r="F38" s="39"/>
    </row>
    <row r="39" spans="1:6" s="12" customFormat="1" ht="13.5" thickBot="1" x14ac:dyDescent="0.25">
      <c r="B39" s="14"/>
    </row>
    <row r="40" spans="1:6" s="12" customFormat="1" ht="15.75" thickBot="1" x14ac:dyDescent="0.25">
      <c r="A40" s="18"/>
      <c r="B40" s="19" t="s">
        <v>34</v>
      </c>
      <c r="C40" s="19" t="s">
        <v>35</v>
      </c>
      <c r="D40" s="19" t="s">
        <v>36</v>
      </c>
      <c r="E40" s="19" t="s">
        <v>37</v>
      </c>
      <c r="F40" s="20" t="s">
        <v>38</v>
      </c>
    </row>
    <row r="41" spans="1:6" s="12" customFormat="1" ht="16.5" thickBot="1" x14ac:dyDescent="0.3">
      <c r="A41" s="31" t="s">
        <v>40</v>
      </c>
      <c r="B41" s="32"/>
      <c r="C41" s="32"/>
      <c r="D41" s="32"/>
      <c r="E41" s="40"/>
      <c r="F41" s="21">
        <f>SUM(F42:F65)</f>
        <v>0</v>
      </c>
    </row>
    <row r="42" spans="1:6" s="12" customFormat="1" ht="76.5" x14ac:dyDescent="0.2">
      <c r="A42" s="1">
        <v>1</v>
      </c>
      <c r="B42" s="7" t="s">
        <v>89</v>
      </c>
      <c r="C42" s="2">
        <v>20</v>
      </c>
      <c r="D42" s="3"/>
      <c r="E42" s="3"/>
      <c r="F42" s="4"/>
    </row>
    <row r="43" spans="1:6" s="12" customFormat="1" ht="76.5" x14ac:dyDescent="0.2">
      <c r="A43" s="1">
        <f>A42+1</f>
        <v>2</v>
      </c>
      <c r="B43" s="6" t="s">
        <v>90</v>
      </c>
      <c r="C43" s="2">
        <v>10</v>
      </c>
      <c r="D43" s="3"/>
      <c r="E43" s="3"/>
      <c r="F43" s="4"/>
    </row>
    <row r="44" spans="1:6" s="12" customFormat="1" ht="76.5" x14ac:dyDescent="0.2">
      <c r="A44" s="1">
        <f t="shared" ref="A44:A81" si="0">A43+1</f>
        <v>3</v>
      </c>
      <c r="B44" s="6" t="s">
        <v>91</v>
      </c>
      <c r="C44" s="2">
        <v>10</v>
      </c>
      <c r="D44" s="3"/>
      <c r="E44" s="3"/>
      <c r="F44" s="4"/>
    </row>
    <row r="45" spans="1:6" s="12" customFormat="1" ht="38.25" x14ac:dyDescent="0.2">
      <c r="A45" s="1">
        <f t="shared" si="0"/>
        <v>4</v>
      </c>
      <c r="B45" s="6" t="s">
        <v>92</v>
      </c>
      <c r="C45" s="2">
        <v>4</v>
      </c>
      <c r="D45" s="3"/>
      <c r="E45" s="3"/>
      <c r="F45" s="4"/>
    </row>
    <row r="46" spans="1:6" s="12" customFormat="1" ht="63.75" x14ac:dyDescent="0.2">
      <c r="A46" s="1">
        <f t="shared" si="0"/>
        <v>5</v>
      </c>
      <c r="B46" s="6" t="s">
        <v>93</v>
      </c>
      <c r="C46" s="2">
        <v>5</v>
      </c>
      <c r="D46" s="3"/>
      <c r="E46" s="3"/>
      <c r="F46" s="4"/>
    </row>
    <row r="47" spans="1:6" s="12" customFormat="1" ht="76.5" x14ac:dyDescent="0.2">
      <c r="A47" s="1">
        <f t="shared" si="0"/>
        <v>6</v>
      </c>
      <c r="B47" s="6" t="s">
        <v>94</v>
      </c>
      <c r="C47" s="2">
        <v>5</v>
      </c>
      <c r="D47" s="3"/>
      <c r="E47" s="3"/>
      <c r="F47" s="4"/>
    </row>
    <row r="48" spans="1:6" s="12" customFormat="1" ht="63.75" customHeight="1" x14ac:dyDescent="0.2">
      <c r="A48" s="1">
        <f>A47+1</f>
        <v>7</v>
      </c>
      <c r="B48" s="6" t="s">
        <v>95</v>
      </c>
      <c r="C48" s="2">
        <v>1</v>
      </c>
      <c r="D48" s="3"/>
      <c r="E48" s="3"/>
      <c r="F48" s="4"/>
    </row>
    <row r="49" spans="1:6" s="12" customFormat="1" ht="51" x14ac:dyDescent="0.2">
      <c r="A49" s="1">
        <f t="shared" si="0"/>
        <v>8</v>
      </c>
      <c r="B49" s="6" t="s">
        <v>45</v>
      </c>
      <c r="C49" s="2">
        <v>5</v>
      </c>
      <c r="D49" s="3"/>
      <c r="E49" s="3"/>
      <c r="F49" s="4"/>
    </row>
    <row r="50" spans="1:6" s="12" customFormat="1" ht="76.5" x14ac:dyDescent="0.2">
      <c r="A50" s="1">
        <f t="shared" si="0"/>
        <v>9</v>
      </c>
      <c r="B50" s="6" t="s">
        <v>46</v>
      </c>
      <c r="C50" s="2">
        <v>2</v>
      </c>
      <c r="D50" s="3"/>
      <c r="E50" s="3"/>
      <c r="F50" s="4"/>
    </row>
    <row r="51" spans="1:6" s="12" customFormat="1" ht="63.75" x14ac:dyDescent="0.2">
      <c r="A51" s="1">
        <f t="shared" si="0"/>
        <v>10</v>
      </c>
      <c r="B51" s="6" t="s">
        <v>47</v>
      </c>
      <c r="C51" s="2">
        <v>2</v>
      </c>
      <c r="D51" s="3"/>
      <c r="E51" s="3"/>
      <c r="F51" s="4"/>
    </row>
    <row r="52" spans="1:6" s="12" customFormat="1" ht="38.25" x14ac:dyDescent="0.2">
      <c r="A52" s="1">
        <f t="shared" si="0"/>
        <v>11</v>
      </c>
      <c r="B52" s="6" t="s">
        <v>96</v>
      </c>
      <c r="C52" s="2">
        <v>3</v>
      </c>
      <c r="D52" s="3"/>
      <c r="E52" s="3"/>
      <c r="F52" s="4"/>
    </row>
    <row r="53" spans="1:6" s="12" customFormat="1" ht="38.25" x14ac:dyDescent="0.2">
      <c r="A53" s="1">
        <f t="shared" si="0"/>
        <v>12</v>
      </c>
      <c r="B53" s="6" t="s">
        <v>97</v>
      </c>
      <c r="C53" s="2">
        <v>3</v>
      </c>
      <c r="D53" s="3"/>
      <c r="E53" s="3"/>
      <c r="F53" s="4"/>
    </row>
    <row r="54" spans="1:6" s="12" customFormat="1" ht="76.5" x14ac:dyDescent="0.2">
      <c r="A54" s="1">
        <f t="shared" si="0"/>
        <v>13</v>
      </c>
      <c r="B54" s="6" t="s">
        <v>98</v>
      </c>
      <c r="C54" s="2">
        <v>10</v>
      </c>
      <c r="D54" s="3"/>
      <c r="E54" s="3"/>
      <c r="F54" s="4"/>
    </row>
    <row r="55" spans="1:6" s="12" customFormat="1" ht="89.25" x14ac:dyDescent="0.2">
      <c r="A55" s="1">
        <f t="shared" si="0"/>
        <v>14</v>
      </c>
      <c r="B55" s="6" t="s">
        <v>99</v>
      </c>
      <c r="C55" s="2">
        <v>3</v>
      </c>
      <c r="D55" s="3"/>
      <c r="E55" s="3"/>
      <c r="F55" s="4"/>
    </row>
    <row r="56" spans="1:6" s="12" customFormat="1" ht="51" x14ac:dyDescent="0.2">
      <c r="A56" s="1">
        <f t="shared" si="0"/>
        <v>15</v>
      </c>
      <c r="B56" s="6" t="s">
        <v>48</v>
      </c>
      <c r="C56" s="2">
        <v>3</v>
      </c>
      <c r="D56" s="3"/>
      <c r="E56" s="3"/>
      <c r="F56" s="4"/>
    </row>
    <row r="57" spans="1:6" s="12" customFormat="1" ht="38.25" x14ac:dyDescent="0.2">
      <c r="A57" s="1">
        <f t="shared" si="0"/>
        <v>16</v>
      </c>
      <c r="B57" s="6" t="s">
        <v>49</v>
      </c>
      <c r="C57" s="2">
        <v>2</v>
      </c>
      <c r="D57" s="3"/>
      <c r="E57" s="3"/>
      <c r="F57" s="4"/>
    </row>
    <row r="58" spans="1:6" s="12" customFormat="1" ht="25.5" x14ac:dyDescent="0.2">
      <c r="A58" s="1">
        <f t="shared" si="0"/>
        <v>17</v>
      </c>
      <c r="B58" s="6" t="s">
        <v>11</v>
      </c>
      <c r="C58" s="2">
        <v>2</v>
      </c>
      <c r="D58" s="3"/>
      <c r="E58" s="3"/>
      <c r="F58" s="4"/>
    </row>
    <row r="59" spans="1:6" s="12" customFormat="1" x14ac:dyDescent="0.2">
      <c r="A59" s="1">
        <f t="shared" si="0"/>
        <v>18</v>
      </c>
      <c r="B59" s="6" t="s">
        <v>12</v>
      </c>
      <c r="C59" s="2">
        <v>2</v>
      </c>
      <c r="D59" s="3"/>
      <c r="E59" s="3"/>
      <c r="F59" s="4"/>
    </row>
    <row r="60" spans="1:6" s="12" customFormat="1" ht="38.25" x14ac:dyDescent="0.2">
      <c r="A60" s="1">
        <f t="shared" si="0"/>
        <v>19</v>
      </c>
      <c r="B60" s="6" t="s">
        <v>13</v>
      </c>
      <c r="C60" s="2">
        <v>2</v>
      </c>
      <c r="D60" s="3"/>
      <c r="E60" s="3"/>
      <c r="F60" s="4"/>
    </row>
    <row r="61" spans="1:6" s="12" customFormat="1" x14ac:dyDescent="0.2">
      <c r="A61" s="1">
        <f t="shared" si="0"/>
        <v>20</v>
      </c>
      <c r="B61" s="6" t="s">
        <v>15</v>
      </c>
      <c r="C61" s="2">
        <v>2</v>
      </c>
      <c r="D61" s="3"/>
      <c r="E61" s="3"/>
      <c r="F61" s="4"/>
    </row>
    <row r="62" spans="1:6" s="12" customFormat="1" ht="51" x14ac:dyDescent="0.2">
      <c r="A62" s="1">
        <f t="shared" si="0"/>
        <v>21</v>
      </c>
      <c r="B62" s="6" t="s">
        <v>100</v>
      </c>
      <c r="C62" s="2">
        <v>3</v>
      </c>
      <c r="D62" s="3"/>
      <c r="E62" s="3"/>
      <c r="F62" s="4"/>
    </row>
    <row r="63" spans="1:6" s="12" customFormat="1" x14ac:dyDescent="0.2">
      <c r="A63" s="1">
        <f t="shared" si="0"/>
        <v>22</v>
      </c>
      <c r="B63" s="6" t="s">
        <v>14</v>
      </c>
      <c r="C63" s="2">
        <v>10</v>
      </c>
      <c r="D63" s="3"/>
      <c r="E63" s="3"/>
      <c r="F63" s="4"/>
    </row>
    <row r="64" spans="1:6" ht="63.75" x14ac:dyDescent="0.2">
      <c r="A64" s="1">
        <f t="shared" si="0"/>
        <v>23</v>
      </c>
      <c r="B64" s="6" t="s">
        <v>50</v>
      </c>
      <c r="C64" s="2">
        <v>2</v>
      </c>
      <c r="D64" s="3"/>
      <c r="E64" s="3"/>
      <c r="F64" s="4"/>
    </row>
    <row r="65" spans="1:6" ht="26.25" thickBot="1" x14ac:dyDescent="0.25">
      <c r="A65" s="1">
        <f t="shared" si="0"/>
        <v>24</v>
      </c>
      <c r="B65" s="5" t="s">
        <v>101</v>
      </c>
      <c r="C65" s="2">
        <v>2</v>
      </c>
      <c r="D65" s="3"/>
      <c r="E65" s="3"/>
      <c r="F65" s="4"/>
    </row>
    <row r="66" spans="1:6" ht="16.5" thickBot="1" x14ac:dyDescent="0.3">
      <c r="A66" s="31" t="s">
        <v>39</v>
      </c>
      <c r="B66" s="32"/>
      <c r="C66" s="32"/>
      <c r="D66" s="32"/>
      <c r="E66" s="32"/>
      <c r="F66" s="21">
        <f>SUM(F67:F81)</f>
        <v>0</v>
      </c>
    </row>
    <row r="67" spans="1:6" ht="51" x14ac:dyDescent="0.2">
      <c r="A67" s="1">
        <f>A65+1</f>
        <v>25</v>
      </c>
      <c r="B67" s="5" t="s">
        <v>51</v>
      </c>
      <c r="C67" s="2">
        <v>3</v>
      </c>
      <c r="D67" s="3"/>
      <c r="E67" s="3"/>
      <c r="F67" s="4"/>
    </row>
    <row r="68" spans="1:6" ht="127.5" x14ac:dyDescent="0.2">
      <c r="A68" s="1">
        <f t="shared" si="0"/>
        <v>26</v>
      </c>
      <c r="B68" s="6" t="s">
        <v>102</v>
      </c>
      <c r="C68" s="2">
        <v>1</v>
      </c>
      <c r="D68" s="3"/>
      <c r="E68" s="3"/>
      <c r="F68" s="4"/>
    </row>
    <row r="69" spans="1:6" ht="25.5" x14ac:dyDescent="0.2">
      <c r="A69" s="1">
        <f t="shared" si="0"/>
        <v>27</v>
      </c>
      <c r="B69" s="6" t="s">
        <v>103</v>
      </c>
      <c r="C69" s="2">
        <v>1</v>
      </c>
      <c r="D69" s="3"/>
      <c r="E69" s="3"/>
      <c r="F69" s="4"/>
    </row>
    <row r="70" spans="1:6" ht="51" x14ac:dyDescent="0.2">
      <c r="A70" s="1">
        <f t="shared" si="0"/>
        <v>28</v>
      </c>
      <c r="B70" s="5" t="s">
        <v>104</v>
      </c>
      <c r="C70" s="2">
        <v>1</v>
      </c>
      <c r="D70" s="3"/>
      <c r="E70" s="3"/>
      <c r="F70" s="4"/>
    </row>
    <row r="71" spans="1:6" ht="76.5" x14ac:dyDescent="0.2">
      <c r="A71" s="1">
        <f t="shared" si="0"/>
        <v>29</v>
      </c>
      <c r="B71" s="5" t="s">
        <v>105</v>
      </c>
      <c r="C71" s="2">
        <v>1</v>
      </c>
      <c r="D71" s="3"/>
      <c r="E71" s="3"/>
      <c r="F71" s="4"/>
    </row>
    <row r="72" spans="1:6" ht="25.5" x14ac:dyDescent="0.2">
      <c r="A72" s="1">
        <f t="shared" si="0"/>
        <v>30</v>
      </c>
      <c r="B72" s="5" t="s">
        <v>106</v>
      </c>
      <c r="C72" s="2">
        <v>1</v>
      </c>
      <c r="D72" s="3"/>
      <c r="E72" s="3"/>
      <c r="F72" s="4"/>
    </row>
    <row r="73" spans="1:6" ht="51" x14ac:dyDescent="0.2">
      <c r="A73" s="1">
        <f t="shared" si="0"/>
        <v>31</v>
      </c>
      <c r="B73" s="6" t="s">
        <v>107</v>
      </c>
      <c r="C73" s="2">
        <v>2</v>
      </c>
      <c r="D73" s="3"/>
      <c r="E73" s="3"/>
      <c r="F73" s="4"/>
    </row>
    <row r="74" spans="1:6" ht="102" x14ac:dyDescent="0.2">
      <c r="A74" s="1">
        <f t="shared" si="0"/>
        <v>32</v>
      </c>
      <c r="B74" s="6" t="s">
        <v>108</v>
      </c>
      <c r="C74" s="2">
        <v>1</v>
      </c>
      <c r="D74" s="3"/>
      <c r="E74" s="3"/>
      <c r="F74" s="4"/>
    </row>
    <row r="75" spans="1:6" ht="44.25" customHeight="1" x14ac:dyDescent="0.2">
      <c r="A75" s="1">
        <f t="shared" si="0"/>
        <v>33</v>
      </c>
      <c r="B75" s="6" t="s">
        <v>52</v>
      </c>
      <c r="C75" s="2">
        <v>5</v>
      </c>
      <c r="D75" s="3"/>
      <c r="E75" s="3"/>
      <c r="F75" s="4"/>
    </row>
    <row r="76" spans="1:6" ht="51" x14ac:dyDescent="0.2">
      <c r="A76" s="1">
        <f t="shared" si="0"/>
        <v>34</v>
      </c>
      <c r="B76" s="6" t="s">
        <v>53</v>
      </c>
      <c r="C76" s="2">
        <v>2</v>
      </c>
      <c r="D76" s="3"/>
      <c r="E76" s="3"/>
      <c r="F76" s="4"/>
    </row>
    <row r="77" spans="1:6" ht="38.25" x14ac:dyDescent="0.2">
      <c r="A77" s="1">
        <f t="shared" si="0"/>
        <v>35</v>
      </c>
      <c r="B77" s="6" t="s">
        <v>54</v>
      </c>
      <c r="C77" s="2">
        <v>4</v>
      </c>
      <c r="D77" s="3"/>
      <c r="E77" s="3"/>
      <c r="F77" s="4"/>
    </row>
    <row r="78" spans="1:6" ht="51" x14ac:dyDescent="0.2">
      <c r="A78" s="1">
        <f t="shared" si="0"/>
        <v>36</v>
      </c>
      <c r="B78" s="6" t="s">
        <v>55</v>
      </c>
      <c r="C78" s="2">
        <v>5</v>
      </c>
      <c r="D78" s="3"/>
      <c r="E78" s="3"/>
      <c r="F78" s="4"/>
    </row>
    <row r="79" spans="1:6" ht="89.25" x14ac:dyDescent="0.2">
      <c r="A79" s="1">
        <f t="shared" si="0"/>
        <v>37</v>
      </c>
      <c r="B79" s="6" t="s">
        <v>109</v>
      </c>
      <c r="C79" s="2">
        <v>2</v>
      </c>
      <c r="D79" s="3"/>
      <c r="E79" s="3"/>
      <c r="F79" s="4"/>
    </row>
    <row r="80" spans="1:6" ht="38.25" x14ac:dyDescent="0.2">
      <c r="A80" s="1">
        <f t="shared" si="0"/>
        <v>38</v>
      </c>
      <c r="B80" s="6" t="s">
        <v>110</v>
      </c>
      <c r="C80" s="2">
        <v>5</v>
      </c>
      <c r="D80" s="3"/>
      <c r="E80" s="3"/>
      <c r="F80" s="4"/>
    </row>
    <row r="81" spans="1:6" ht="51.75" thickBot="1" x14ac:dyDescent="0.25">
      <c r="A81" s="1">
        <f t="shared" si="0"/>
        <v>39</v>
      </c>
      <c r="B81" s="6" t="s">
        <v>56</v>
      </c>
      <c r="C81" s="2">
        <v>1</v>
      </c>
      <c r="D81" s="3"/>
      <c r="E81" s="3"/>
      <c r="F81" s="4"/>
    </row>
    <row r="82" spans="1:6" ht="19.5" thickBot="1" x14ac:dyDescent="0.35">
      <c r="A82" s="41" t="s">
        <v>10</v>
      </c>
      <c r="B82" s="42"/>
      <c r="C82" s="42"/>
      <c r="D82" s="43"/>
      <c r="E82" s="30"/>
      <c r="F82" s="28">
        <f>F41+F66</f>
        <v>0</v>
      </c>
    </row>
    <row r="83" spans="1:6" ht="13.5" thickBot="1" x14ac:dyDescent="0.25"/>
    <row r="84" spans="1:6" ht="15.75" thickBot="1" x14ac:dyDescent="0.25">
      <c r="A84" s="18"/>
      <c r="B84" s="19" t="s">
        <v>34</v>
      </c>
      <c r="C84" s="19" t="s">
        <v>35</v>
      </c>
      <c r="D84" s="19" t="s">
        <v>36</v>
      </c>
      <c r="E84" s="19" t="s">
        <v>37</v>
      </c>
      <c r="F84" s="26" t="s">
        <v>38</v>
      </c>
    </row>
    <row r="85" spans="1:6" ht="16.5" thickBot="1" x14ac:dyDescent="0.3">
      <c r="A85" s="31" t="s">
        <v>43</v>
      </c>
      <c r="B85" s="32"/>
      <c r="C85" s="32"/>
      <c r="D85" s="32"/>
      <c r="E85" s="32"/>
      <c r="F85" s="27">
        <f>SUM(F86:F112)</f>
        <v>0</v>
      </c>
    </row>
    <row r="86" spans="1:6" ht="63.75" x14ac:dyDescent="0.2">
      <c r="A86" s="1">
        <v>1</v>
      </c>
      <c r="B86" s="6" t="s">
        <v>57</v>
      </c>
      <c r="C86" s="5">
        <v>3</v>
      </c>
      <c r="D86" s="3"/>
      <c r="E86" s="23"/>
      <c r="F86" s="4"/>
    </row>
    <row r="87" spans="1:6" ht="51" x14ac:dyDescent="0.2">
      <c r="A87" s="1">
        <f>A86+1</f>
        <v>2</v>
      </c>
      <c r="B87" s="6" t="s">
        <v>58</v>
      </c>
      <c r="C87" s="5">
        <v>3</v>
      </c>
      <c r="D87" s="3"/>
      <c r="E87" s="23"/>
      <c r="F87" s="4"/>
    </row>
    <row r="88" spans="1:6" ht="76.5" x14ac:dyDescent="0.2">
      <c r="A88" s="1">
        <f t="shared" ref="A88:A127" si="1">A87+1</f>
        <v>3</v>
      </c>
      <c r="B88" s="6" t="s">
        <v>59</v>
      </c>
      <c r="C88" s="5">
        <v>2</v>
      </c>
      <c r="D88" s="3"/>
      <c r="E88" s="23"/>
      <c r="F88" s="4"/>
    </row>
    <row r="89" spans="1:6" ht="89.25" x14ac:dyDescent="0.2">
      <c r="A89" s="1">
        <f t="shared" si="1"/>
        <v>4</v>
      </c>
      <c r="B89" s="6" t="s">
        <v>60</v>
      </c>
      <c r="C89" s="5">
        <v>2</v>
      </c>
      <c r="D89" s="3"/>
      <c r="E89" s="23"/>
      <c r="F89" s="4"/>
    </row>
    <row r="90" spans="1:6" ht="76.5" x14ac:dyDescent="0.2">
      <c r="A90" s="1">
        <f t="shared" si="1"/>
        <v>5</v>
      </c>
      <c r="B90" s="6" t="s">
        <v>61</v>
      </c>
      <c r="C90" s="5">
        <v>1</v>
      </c>
      <c r="D90" s="3"/>
      <c r="E90" s="23"/>
      <c r="F90" s="4"/>
    </row>
    <row r="91" spans="1:6" ht="76.5" x14ac:dyDescent="0.2">
      <c r="A91" s="1">
        <f t="shared" si="1"/>
        <v>6</v>
      </c>
      <c r="B91" s="6" t="s">
        <v>62</v>
      </c>
      <c r="C91" s="5">
        <v>1</v>
      </c>
      <c r="D91" s="3"/>
      <c r="E91" s="23"/>
      <c r="F91" s="4"/>
    </row>
    <row r="92" spans="1:6" ht="114.75" x14ac:dyDescent="0.2">
      <c r="A92" s="1">
        <f>A91+1</f>
        <v>7</v>
      </c>
      <c r="B92" s="6" t="s">
        <v>63</v>
      </c>
      <c r="C92" s="5">
        <v>2</v>
      </c>
      <c r="D92" s="3"/>
      <c r="E92" s="23"/>
      <c r="F92" s="4"/>
    </row>
    <row r="93" spans="1:6" ht="89.25" x14ac:dyDescent="0.2">
      <c r="A93" s="1">
        <f t="shared" si="1"/>
        <v>8</v>
      </c>
      <c r="B93" s="6" t="s">
        <v>64</v>
      </c>
      <c r="C93" s="5">
        <v>1</v>
      </c>
      <c r="D93" s="3"/>
      <c r="E93" s="23"/>
      <c r="F93" s="4"/>
    </row>
    <row r="94" spans="1:6" ht="76.5" x14ac:dyDescent="0.2">
      <c r="A94" s="1">
        <f t="shared" si="1"/>
        <v>9</v>
      </c>
      <c r="B94" s="6" t="s">
        <v>65</v>
      </c>
      <c r="C94" s="5">
        <v>1</v>
      </c>
      <c r="D94" s="3"/>
      <c r="E94" s="23"/>
      <c r="F94" s="4"/>
    </row>
    <row r="95" spans="1:6" ht="63.75" x14ac:dyDescent="0.2">
      <c r="A95" s="1">
        <f t="shared" si="1"/>
        <v>10</v>
      </c>
      <c r="B95" s="6" t="s">
        <v>66</v>
      </c>
      <c r="C95" s="5">
        <v>1</v>
      </c>
      <c r="D95" s="3"/>
      <c r="E95" s="23"/>
      <c r="F95" s="4"/>
    </row>
    <row r="96" spans="1:6" ht="89.25" x14ac:dyDescent="0.2">
      <c r="A96" s="1">
        <f t="shared" si="1"/>
        <v>11</v>
      </c>
      <c r="B96" s="6" t="s">
        <v>68</v>
      </c>
      <c r="C96" s="5">
        <v>1</v>
      </c>
      <c r="D96" s="3"/>
      <c r="E96" s="23"/>
      <c r="F96" s="4"/>
    </row>
    <row r="97" spans="1:6" ht="89.25" x14ac:dyDescent="0.2">
      <c r="A97" s="1">
        <f t="shared" si="1"/>
        <v>12</v>
      </c>
      <c r="B97" s="6" t="s">
        <v>67</v>
      </c>
      <c r="C97" s="5">
        <v>1</v>
      </c>
      <c r="D97" s="3"/>
      <c r="E97" s="23"/>
      <c r="F97" s="4"/>
    </row>
    <row r="98" spans="1:6" ht="89.25" x14ac:dyDescent="0.2">
      <c r="A98" s="1">
        <f t="shared" si="1"/>
        <v>13</v>
      </c>
      <c r="B98" s="6" t="s">
        <v>69</v>
      </c>
      <c r="C98" s="5">
        <v>1</v>
      </c>
      <c r="D98" s="3"/>
      <c r="E98" s="23"/>
      <c r="F98" s="4"/>
    </row>
    <row r="99" spans="1:6" ht="76.5" x14ac:dyDescent="0.2">
      <c r="A99" s="1">
        <f t="shared" si="1"/>
        <v>14</v>
      </c>
      <c r="B99" s="6" t="s">
        <v>70</v>
      </c>
      <c r="C99" s="5">
        <v>2</v>
      </c>
      <c r="D99" s="3"/>
      <c r="E99" s="23"/>
      <c r="F99" s="4"/>
    </row>
    <row r="100" spans="1:6" ht="51" x14ac:dyDescent="0.2">
      <c r="A100" s="1">
        <f t="shared" si="1"/>
        <v>15</v>
      </c>
      <c r="B100" s="6" t="s">
        <v>71</v>
      </c>
      <c r="C100" s="5">
        <v>1</v>
      </c>
      <c r="D100" s="3"/>
      <c r="E100" s="23"/>
      <c r="F100" s="4"/>
    </row>
    <row r="101" spans="1:6" ht="76.5" x14ac:dyDescent="0.2">
      <c r="A101" s="1">
        <f t="shared" si="1"/>
        <v>16</v>
      </c>
      <c r="B101" s="6" t="s">
        <v>72</v>
      </c>
      <c r="C101" s="5">
        <v>2</v>
      </c>
      <c r="D101" s="3"/>
      <c r="E101" s="23"/>
      <c r="F101" s="4"/>
    </row>
    <row r="102" spans="1:6" ht="76.5" x14ac:dyDescent="0.2">
      <c r="A102" s="1">
        <f t="shared" si="1"/>
        <v>17</v>
      </c>
      <c r="B102" s="6" t="s">
        <v>73</v>
      </c>
      <c r="C102" s="5">
        <v>2</v>
      </c>
      <c r="D102" s="3"/>
      <c r="E102" s="23"/>
      <c r="F102" s="4"/>
    </row>
    <row r="103" spans="1:6" x14ac:dyDescent="0.2">
      <c r="A103" s="1">
        <f t="shared" si="1"/>
        <v>18</v>
      </c>
      <c r="B103" s="5" t="s">
        <v>4</v>
      </c>
      <c r="C103" s="5">
        <v>1</v>
      </c>
      <c r="D103" s="3"/>
      <c r="E103" s="23"/>
      <c r="F103" s="4"/>
    </row>
    <row r="104" spans="1:6" x14ac:dyDescent="0.2">
      <c r="A104" s="1">
        <f t="shared" si="1"/>
        <v>19</v>
      </c>
      <c r="B104" s="5" t="s">
        <v>5</v>
      </c>
      <c r="C104" s="5">
        <v>1</v>
      </c>
      <c r="D104" s="3"/>
      <c r="E104" s="23"/>
      <c r="F104" s="4"/>
    </row>
    <row r="105" spans="1:6" ht="102" x14ac:dyDescent="0.2">
      <c r="A105" s="1">
        <f t="shared" si="1"/>
        <v>20</v>
      </c>
      <c r="B105" s="5" t="s">
        <v>74</v>
      </c>
      <c r="C105" s="5">
        <v>3</v>
      </c>
      <c r="D105" s="3"/>
      <c r="E105" s="23"/>
      <c r="F105" s="4"/>
    </row>
    <row r="106" spans="1:6" x14ac:dyDescent="0.2">
      <c r="A106" s="1">
        <f t="shared" si="1"/>
        <v>21</v>
      </c>
      <c r="B106" s="5" t="s">
        <v>6</v>
      </c>
      <c r="C106" s="5">
        <v>1</v>
      </c>
      <c r="D106" s="3"/>
      <c r="E106" s="23"/>
      <c r="F106" s="4"/>
    </row>
    <row r="107" spans="1:6" x14ac:dyDescent="0.2">
      <c r="A107" s="1">
        <f t="shared" si="1"/>
        <v>22</v>
      </c>
      <c r="B107" s="5" t="s">
        <v>7</v>
      </c>
      <c r="C107" s="5">
        <v>2</v>
      </c>
      <c r="D107" s="3"/>
      <c r="E107" s="23"/>
      <c r="F107" s="4"/>
    </row>
    <row r="108" spans="1:6" x14ac:dyDescent="0.2">
      <c r="A108" s="1">
        <f t="shared" si="1"/>
        <v>23</v>
      </c>
      <c r="B108" s="5" t="s">
        <v>75</v>
      </c>
      <c r="C108" s="5">
        <v>2</v>
      </c>
      <c r="D108" s="3"/>
      <c r="E108" s="23"/>
      <c r="F108" s="4"/>
    </row>
    <row r="109" spans="1:6" ht="76.5" x14ac:dyDescent="0.2">
      <c r="A109" s="1">
        <f t="shared" si="1"/>
        <v>24</v>
      </c>
      <c r="B109" s="6" t="s">
        <v>76</v>
      </c>
      <c r="C109" s="5">
        <v>3</v>
      </c>
      <c r="D109" s="3"/>
      <c r="E109" s="23"/>
      <c r="F109" s="4"/>
    </row>
    <row r="110" spans="1:6" ht="63" customHeight="1" x14ac:dyDescent="0.2">
      <c r="A110" s="1">
        <f t="shared" si="1"/>
        <v>25</v>
      </c>
      <c r="B110" s="6" t="s">
        <v>77</v>
      </c>
      <c r="C110" s="5">
        <v>1</v>
      </c>
      <c r="D110" s="3"/>
      <c r="E110" s="23"/>
      <c r="F110" s="4"/>
    </row>
    <row r="111" spans="1:6" x14ac:dyDescent="0.2">
      <c r="A111" s="1">
        <f t="shared" si="1"/>
        <v>26</v>
      </c>
      <c r="B111" s="5" t="s">
        <v>16</v>
      </c>
      <c r="C111" s="5">
        <v>1</v>
      </c>
      <c r="D111" s="3"/>
      <c r="E111" s="23"/>
      <c r="F111" s="4"/>
    </row>
    <row r="112" spans="1:6" ht="64.5" thickBot="1" x14ac:dyDescent="0.25">
      <c r="A112" s="1">
        <f t="shared" si="1"/>
        <v>27</v>
      </c>
      <c r="B112" s="6" t="s">
        <v>78</v>
      </c>
      <c r="C112" s="5">
        <v>13</v>
      </c>
      <c r="D112" s="3"/>
      <c r="E112" s="23"/>
      <c r="F112" s="25"/>
    </row>
    <row r="113" spans="1:6" ht="16.5" thickBot="1" x14ac:dyDescent="0.3">
      <c r="A113" s="31" t="s">
        <v>44</v>
      </c>
      <c r="B113" s="32"/>
      <c r="C113" s="32"/>
      <c r="D113" s="32"/>
      <c r="E113" s="32"/>
      <c r="F113" s="27">
        <f>SUM(F114:F127)</f>
        <v>0</v>
      </c>
    </row>
    <row r="114" spans="1:6" ht="38.25" x14ac:dyDescent="0.2">
      <c r="A114" s="1">
        <f>A112+1</f>
        <v>28</v>
      </c>
      <c r="B114" s="6" t="s">
        <v>79</v>
      </c>
      <c r="C114" s="5">
        <v>4</v>
      </c>
      <c r="D114" s="3"/>
      <c r="E114" s="23"/>
      <c r="F114" s="4"/>
    </row>
    <row r="115" spans="1:6" ht="25.5" x14ac:dyDescent="0.2">
      <c r="A115" s="1">
        <f t="shared" si="1"/>
        <v>29</v>
      </c>
      <c r="B115" s="6" t="s">
        <v>80</v>
      </c>
      <c r="C115" s="5">
        <v>4</v>
      </c>
      <c r="D115" s="3"/>
      <c r="E115" s="23"/>
      <c r="F115" s="4"/>
    </row>
    <row r="116" spans="1:6" ht="51" x14ac:dyDescent="0.2">
      <c r="A116" s="1">
        <f t="shared" si="1"/>
        <v>30</v>
      </c>
      <c r="B116" s="6" t="s">
        <v>81</v>
      </c>
      <c r="C116" s="5">
        <v>6</v>
      </c>
      <c r="D116" s="3"/>
      <c r="E116" s="23"/>
      <c r="F116" s="4"/>
    </row>
    <row r="117" spans="1:6" ht="51" x14ac:dyDescent="0.2">
      <c r="A117" s="1">
        <f t="shared" si="1"/>
        <v>31</v>
      </c>
      <c r="B117" s="6" t="s">
        <v>82</v>
      </c>
      <c r="C117" s="5">
        <v>6</v>
      </c>
      <c r="D117" s="3"/>
      <c r="E117" s="23"/>
      <c r="F117" s="4"/>
    </row>
    <row r="118" spans="1:6" ht="51" x14ac:dyDescent="0.2">
      <c r="A118" s="1">
        <f t="shared" si="1"/>
        <v>32</v>
      </c>
      <c r="B118" s="6" t="s">
        <v>83</v>
      </c>
      <c r="C118" s="5">
        <v>6</v>
      </c>
      <c r="D118" s="3"/>
      <c r="E118" s="23"/>
      <c r="F118" s="4"/>
    </row>
    <row r="119" spans="1:6" ht="63.75" x14ac:dyDescent="0.2">
      <c r="A119" s="1">
        <f t="shared" si="1"/>
        <v>33</v>
      </c>
      <c r="B119" s="6" t="s">
        <v>84</v>
      </c>
      <c r="C119" s="5">
        <v>6</v>
      </c>
      <c r="D119" s="3"/>
      <c r="E119" s="23"/>
      <c r="F119" s="4"/>
    </row>
    <row r="120" spans="1:6" ht="76.5" x14ac:dyDescent="0.2">
      <c r="A120" s="1">
        <f t="shared" si="1"/>
        <v>34</v>
      </c>
      <c r="B120" s="6" t="s">
        <v>85</v>
      </c>
      <c r="C120" s="5">
        <v>6</v>
      </c>
      <c r="D120" s="3"/>
      <c r="E120" s="23"/>
      <c r="F120" s="4"/>
    </row>
    <row r="121" spans="1:6" ht="25.5" x14ac:dyDescent="0.2">
      <c r="A121" s="1">
        <f t="shared" si="1"/>
        <v>35</v>
      </c>
      <c r="B121" s="6" t="s">
        <v>86</v>
      </c>
      <c r="C121" s="5">
        <v>6</v>
      </c>
      <c r="D121" s="3"/>
      <c r="E121" s="23"/>
      <c r="F121" s="4"/>
    </row>
    <row r="122" spans="1:6" x14ac:dyDescent="0.2">
      <c r="A122" s="1">
        <f t="shared" si="1"/>
        <v>36</v>
      </c>
      <c r="B122" s="6" t="s">
        <v>8</v>
      </c>
      <c r="C122" s="5">
        <v>6</v>
      </c>
      <c r="D122" s="3"/>
      <c r="E122" s="23"/>
      <c r="F122" s="4"/>
    </row>
    <row r="123" spans="1:6" ht="76.5" x14ac:dyDescent="0.2">
      <c r="A123" s="1">
        <f t="shared" si="1"/>
        <v>37</v>
      </c>
      <c r="B123" s="6" t="s">
        <v>87</v>
      </c>
      <c r="C123" s="5">
        <v>6</v>
      </c>
      <c r="D123" s="3"/>
      <c r="E123" s="23"/>
      <c r="F123" s="4"/>
    </row>
    <row r="124" spans="1:6" ht="38.25" x14ac:dyDescent="0.2">
      <c r="A124" s="1">
        <f t="shared" si="1"/>
        <v>38</v>
      </c>
      <c r="B124" s="6" t="s">
        <v>111</v>
      </c>
      <c r="C124" s="5">
        <v>50</v>
      </c>
      <c r="D124" s="3"/>
      <c r="E124" s="23"/>
      <c r="F124" s="4"/>
    </row>
    <row r="125" spans="1:6" ht="25.5" x14ac:dyDescent="0.2">
      <c r="A125" s="1">
        <f t="shared" si="1"/>
        <v>39</v>
      </c>
      <c r="B125" s="6" t="s">
        <v>112</v>
      </c>
      <c r="C125" s="5">
        <v>30</v>
      </c>
      <c r="D125" s="3"/>
      <c r="E125" s="23"/>
      <c r="F125" s="4"/>
    </row>
    <row r="126" spans="1:6" ht="38.25" x14ac:dyDescent="0.2">
      <c r="A126" s="1">
        <f t="shared" si="1"/>
        <v>40</v>
      </c>
      <c r="B126" s="6" t="s">
        <v>88</v>
      </c>
      <c r="C126" s="5">
        <v>30</v>
      </c>
      <c r="D126" s="3"/>
      <c r="E126" s="23"/>
      <c r="F126" s="4"/>
    </row>
    <row r="127" spans="1:6" ht="13.5" thickBot="1" x14ac:dyDescent="0.25">
      <c r="A127" s="1">
        <f t="shared" si="1"/>
        <v>41</v>
      </c>
      <c r="B127" s="5" t="s">
        <v>17</v>
      </c>
      <c r="C127" s="5">
        <v>12</v>
      </c>
      <c r="D127" s="3"/>
      <c r="E127" s="23"/>
      <c r="F127" s="4"/>
    </row>
    <row r="128" spans="1:6" ht="19.5" thickBot="1" x14ac:dyDescent="0.35">
      <c r="A128" s="33" t="s">
        <v>9</v>
      </c>
      <c r="B128" s="34"/>
      <c r="C128" s="34"/>
      <c r="D128" s="35"/>
      <c r="E128" s="29"/>
      <c r="F128" s="28">
        <f>F85+F113</f>
        <v>0</v>
      </c>
    </row>
    <row r="129" spans="1:6" ht="21.75" thickBot="1" x14ac:dyDescent="0.4">
      <c r="A129" s="36" t="s">
        <v>29</v>
      </c>
      <c r="B129" s="37"/>
      <c r="C129" s="37"/>
      <c r="D129" s="37"/>
      <c r="E129" s="37"/>
      <c r="F129" s="22">
        <f>F82+F128</f>
        <v>0</v>
      </c>
    </row>
  </sheetData>
  <mergeCells count="39">
    <mergeCell ref="C17:F17"/>
    <mergeCell ref="A2:F2"/>
    <mergeCell ref="B4:F4"/>
    <mergeCell ref="B6:F6"/>
    <mergeCell ref="C9:F9"/>
    <mergeCell ref="C10:F10"/>
    <mergeCell ref="C11:F11"/>
    <mergeCell ref="C12:F12"/>
    <mergeCell ref="C13:F13"/>
    <mergeCell ref="C14:F14"/>
    <mergeCell ref="C15:F15"/>
    <mergeCell ref="C16:F16"/>
    <mergeCell ref="C18:F18"/>
    <mergeCell ref="E21:F21"/>
    <mergeCell ref="A22:C22"/>
    <mergeCell ref="D22:F22"/>
    <mergeCell ref="A23:C23"/>
    <mergeCell ref="D23:F23"/>
    <mergeCell ref="C35:F35"/>
    <mergeCell ref="A24:C24"/>
    <mergeCell ref="D24:F24"/>
    <mergeCell ref="A25:C25"/>
    <mergeCell ref="D25:F25"/>
    <mergeCell ref="A26:C26"/>
    <mergeCell ref="D26:F26"/>
    <mergeCell ref="A27:C27"/>
    <mergeCell ref="D27:F27"/>
    <mergeCell ref="A28:C28"/>
    <mergeCell ref="D28:F28"/>
    <mergeCell ref="A29:F29"/>
    <mergeCell ref="A113:E113"/>
    <mergeCell ref="A128:D128"/>
    <mergeCell ref="A129:E129"/>
    <mergeCell ref="C36:F36"/>
    <mergeCell ref="A38:F38"/>
    <mergeCell ref="A41:E41"/>
    <mergeCell ref="A66:E66"/>
    <mergeCell ref="A82:D82"/>
    <mergeCell ref="A85:E85"/>
  </mergeCells>
  <pageMargins left="0.70866141732283472" right="0.70866141732283472" top="0.74803149606299213" bottom="0.74803149606299213" header="0.31496062992125984" footer="0.31496062992125984"/>
  <pageSetup paperSize="9" scale="5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návrh na pln.k. UP a SPOT.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</dc:creator>
  <cp:lastModifiedBy>Stanislav Mihaľo</cp:lastModifiedBy>
  <cp:lastPrinted>2019-03-06T08:16:41Z</cp:lastPrinted>
  <dcterms:created xsi:type="dcterms:W3CDTF">2010-03-29T08:17:46Z</dcterms:created>
  <dcterms:modified xsi:type="dcterms:W3CDTF">2019-04-17T12:53:02Z</dcterms:modified>
</cp:coreProperties>
</file>